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Table 2" sheetId="2" r:id="rId1"/>
  </sheets>
  <definedNames>
    <definedName name="_xlnm.Print_Area" localSheetId="0">'Table 2'!$A$1:$M$499</definedName>
  </definedNames>
  <calcPr calcId="145621"/>
</workbook>
</file>

<file path=xl/calcChain.xml><?xml version="1.0" encoding="utf-8"?>
<calcChain xmlns="http://schemas.openxmlformats.org/spreadsheetml/2006/main">
  <c r="J431" i="2" l="1"/>
  <c r="J480" i="2"/>
  <c r="J441" i="2"/>
  <c r="J440" i="2"/>
  <c r="J439" i="2"/>
  <c r="J438" i="2"/>
  <c r="J437" i="2"/>
  <c r="J436" i="2"/>
  <c r="J435" i="2"/>
  <c r="J434" i="2"/>
  <c r="J433" i="2"/>
  <c r="J432" i="2"/>
  <c r="J430" i="2"/>
  <c r="J429" i="2"/>
  <c r="J478" i="2" l="1"/>
  <c r="J346" i="2"/>
  <c r="J345" i="2"/>
  <c r="J344" i="2"/>
  <c r="J148" i="2"/>
  <c r="J479" i="2"/>
  <c r="J427" i="2"/>
  <c r="J428" i="2"/>
  <c r="J418" i="2"/>
  <c r="J419" i="2"/>
  <c r="J420" i="2"/>
  <c r="J421" i="2"/>
  <c r="J422" i="2"/>
  <c r="J423" i="2"/>
  <c r="J414" i="2"/>
  <c r="J415" i="2"/>
  <c r="J416" i="2"/>
  <c r="J417" i="2"/>
  <c r="J413" i="2"/>
  <c r="J409" i="2"/>
  <c r="J410" i="2"/>
  <c r="J411" i="2"/>
  <c r="J412" i="2"/>
  <c r="J476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54" i="2"/>
  <c r="J349" i="2"/>
  <c r="J350" i="2"/>
  <c r="J351" i="2"/>
  <c r="J352" i="2"/>
  <c r="J353" i="2"/>
  <c r="J475" i="2"/>
  <c r="J348" i="2"/>
  <c r="J347" i="2"/>
  <c r="J343" i="2" l="1"/>
  <c r="J342" i="2"/>
  <c r="J341" i="2"/>
  <c r="J340" i="2"/>
  <c r="J339" i="2"/>
  <c r="J338" i="2"/>
  <c r="J337" i="2"/>
  <c r="J336" i="2"/>
  <c r="J335" i="2"/>
  <c r="J334" i="2"/>
  <c r="J333" i="2"/>
  <c r="J280" i="2"/>
  <c r="J279" i="2"/>
  <c r="J271" i="2"/>
  <c r="J272" i="2"/>
  <c r="J273" i="2"/>
  <c r="J274" i="2"/>
  <c r="J275" i="2"/>
  <c r="J276" i="2"/>
  <c r="J277" i="2"/>
  <c r="J278" i="2"/>
  <c r="J270" i="2"/>
  <c r="J269" i="2"/>
  <c r="J268" i="2"/>
  <c r="J332" i="2"/>
  <c r="J331" i="2"/>
  <c r="J306" i="2"/>
  <c r="J329" i="2" l="1"/>
  <c r="J294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0" i="2" l="1"/>
  <c r="J477" i="2"/>
  <c r="J247" i="2"/>
  <c r="J246" i="2"/>
  <c r="J245" i="2"/>
  <c r="J244" i="2"/>
  <c r="J243" i="2"/>
  <c r="J242" i="2"/>
  <c r="J241" i="2"/>
  <c r="J239" i="2"/>
  <c r="J238" i="2"/>
  <c r="J226" i="2"/>
  <c r="J196" i="2"/>
  <c r="J186" i="2"/>
  <c r="J185" i="2"/>
  <c r="J184" i="2"/>
  <c r="J228" i="2"/>
  <c r="J224" i="2" l="1"/>
  <c r="J225" i="2"/>
  <c r="J223" i="2"/>
  <c r="J237" i="2" l="1"/>
  <c r="J236" i="2"/>
  <c r="J235" i="2"/>
  <c r="J234" i="2"/>
  <c r="J233" i="2"/>
  <c r="J232" i="2"/>
  <c r="J231" i="2"/>
  <c r="J230" i="2"/>
  <c r="J229" i="2"/>
  <c r="J220" i="2" l="1"/>
  <c r="J218" i="2" l="1"/>
  <c r="J191" i="2" l="1"/>
  <c r="J455" i="2" l="1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98" i="2"/>
  <c r="J499" i="2" s="1"/>
  <c r="J454" i="2"/>
  <c r="J449" i="2"/>
  <c r="J450" i="2"/>
  <c r="J451" i="2"/>
  <c r="J448" i="2"/>
  <c r="J445" i="2"/>
  <c r="J444" i="2"/>
  <c r="J17" i="2"/>
  <c r="J18" i="2"/>
  <c r="J19" i="2"/>
  <c r="J481" i="2" l="1"/>
  <c r="J446" i="2"/>
  <c r="J20" i="2"/>
  <c r="J81" i="2"/>
  <c r="J80" i="2"/>
  <c r="J296" i="2"/>
  <c r="J297" i="2"/>
  <c r="J298" i="2"/>
  <c r="J299" i="2"/>
  <c r="J300" i="2"/>
  <c r="J301" i="2"/>
  <c r="J302" i="2"/>
  <c r="J303" i="2"/>
  <c r="J304" i="2"/>
  <c r="J305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8" i="2"/>
  <c r="J327" i="2" l="1"/>
  <c r="J295" i="2" l="1"/>
  <c r="J222" i="2"/>
  <c r="J221" i="2"/>
  <c r="J219" i="2"/>
  <c r="J217" i="2"/>
  <c r="J201" i="2"/>
  <c r="J200" i="2"/>
  <c r="J198" i="2"/>
  <c r="J199" i="2"/>
  <c r="J203" i="2"/>
  <c r="J202" i="2"/>
  <c r="J214" i="2"/>
  <c r="J213" i="2"/>
  <c r="J212" i="2"/>
  <c r="J211" i="2"/>
  <c r="J210" i="2"/>
  <c r="J209" i="2"/>
  <c r="J208" i="2"/>
  <c r="J207" i="2"/>
  <c r="J206" i="2"/>
  <c r="J205" i="2"/>
  <c r="J330" i="2"/>
  <c r="J193" i="2"/>
  <c r="J227" i="2"/>
  <c r="J192" i="2"/>
  <c r="J194" i="2"/>
  <c r="J197" i="2"/>
  <c r="J195" i="2"/>
  <c r="J155" i="2" l="1"/>
  <c r="J452" i="2"/>
  <c r="J78" i="2"/>
  <c r="J77" i="2"/>
  <c r="J76" i="2"/>
  <c r="J71" i="2"/>
  <c r="J74" i="2"/>
  <c r="J66" i="2"/>
  <c r="J73" i="2"/>
  <c r="J62" i="2"/>
  <c r="J57" i="2"/>
  <c r="J70" i="2"/>
  <c r="J72" i="2"/>
  <c r="J58" i="2"/>
  <c r="J60" i="2"/>
  <c r="J65" i="2"/>
  <c r="J64" i="2"/>
  <c r="J75" i="2"/>
  <c r="J79" i="2"/>
  <c r="J63" i="2"/>
  <c r="J67" i="2"/>
  <c r="J61" i="2"/>
  <c r="J69" i="2"/>
  <c r="J68" i="2"/>
  <c r="J59" i="2"/>
  <c r="J56" i="2"/>
  <c r="J136" i="2" l="1"/>
  <c r="J494" i="2"/>
  <c r="J495" i="2"/>
  <c r="J487" i="2"/>
  <c r="J489" i="2"/>
  <c r="J490" i="2"/>
  <c r="J491" i="2"/>
  <c r="J492" i="2"/>
  <c r="J493" i="2"/>
  <c r="J486" i="2"/>
  <c r="J216" i="2"/>
  <c r="J215" i="2"/>
  <c r="J204" i="2"/>
  <c r="J189" i="2"/>
  <c r="J151" i="2"/>
  <c r="J152" i="2"/>
  <c r="J153" i="2"/>
  <c r="J154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90" i="2"/>
  <c r="J187" i="2"/>
  <c r="J188" i="2"/>
  <c r="J408" i="2"/>
  <c r="J424" i="2"/>
  <c r="J425" i="2"/>
  <c r="J150" i="2"/>
  <c r="J442" i="2" s="1"/>
  <c r="J496" i="2" l="1"/>
</calcChain>
</file>

<file path=xl/sharedStrings.xml><?xml version="1.0" encoding="utf-8"?>
<sst xmlns="http://schemas.openxmlformats.org/spreadsheetml/2006/main" count="3771" uniqueCount="1063">
  <si>
    <t>Р/б   № п/п</t>
  </si>
  <si>
    <t>Сатып алу нысанасының түрі / Вид предмета приобретения</t>
  </si>
  <si>
    <t>Сатып алынатын қызметтердің немесе тауарлардың атауы</t>
  </si>
  <si>
    <t xml:space="preserve">Наименование приобретаемых услуг или товаров </t>
  </si>
  <si>
    <t xml:space="preserve">Қызметтердің немесе тауарлардың сипаты (сипаттамасы) </t>
  </si>
  <si>
    <t xml:space="preserve">Харак-ка (описание) услуг или товаров </t>
  </si>
  <si>
    <t>Өлшем бірлігі/ Единица измерения</t>
  </si>
  <si>
    <t>Саны, көлемі / Кол-во, объем</t>
  </si>
  <si>
    <t>Бірлік бағасы, теңге / Цена за единицу, тенге</t>
  </si>
  <si>
    <t>Сатып алу үшін бекітілген жалпы сома, теңге / Общая сумма, утвержденная для приобретения, тенге</t>
  </si>
  <si>
    <t>Қызмет көрсету немесе тауарды жеткізу мерзімі / Срок оказания услуг или поставки товара</t>
  </si>
  <si>
    <t>Қызмет көрсету немесе тауар жеткізу орны / Место оказания услуг или поставки товара</t>
  </si>
  <si>
    <t>Аванстық төлем мөлшері, % / Размер авансового платежа, %</t>
  </si>
  <si>
    <t xml:space="preserve">123 специфика - Міндетті сақтандыру жарналары / Взносы на обязательное страхование </t>
  </si>
  <si>
    <t>1</t>
  </si>
  <si>
    <t>Қызмет / Услуга</t>
  </si>
  <si>
    <t>Автомобиль көлігін сақтандыру бойынша қызметтер</t>
  </si>
  <si>
    <t>Услуги по страхованию автомобильного транспорта</t>
  </si>
  <si>
    <t xml:space="preserve">ZAZ Chance автомобиль көлігін сақтандыру бойынша қызметтер </t>
  </si>
  <si>
    <t>Услуги по страхованию автомобильного транспорта ZAZ Chance</t>
  </si>
  <si>
    <t>Бір қызмет / одна услуга</t>
  </si>
  <si>
    <t>Қаңтар / январь</t>
  </si>
  <si>
    <t>СҚО, М. Жумабаев, Полудино, Гагарина,14</t>
  </si>
  <si>
    <t>Шілде / июль</t>
  </si>
  <si>
    <t>Бекітемін:</t>
  </si>
  <si>
    <t>Утверждаю:</t>
  </si>
  <si>
    <t xml:space="preserve">"Солтүстік Қазақстан облысы әкімдігінің білім басқармасы" КММ </t>
  </si>
  <si>
    <t>Директор КГУ «Центр поддержки детей, находящихся в трудной</t>
  </si>
  <si>
    <t xml:space="preserve">"Мағжан Жұмабаев ауданының өмірлік қиын жағдайына тап болған </t>
  </si>
  <si>
    <t>жизненной ситуации района Магжана Жумабаева»</t>
  </si>
  <si>
    <t>балаларды қолдау орталығы" КММ директоры</t>
  </si>
  <si>
    <t>КГУ «Управление образования акимата СКО»</t>
  </si>
  <si>
    <t>Тауарлар мен қызметтерді сатып алу жоспары /  План приобретения товаров и услуг</t>
  </si>
  <si>
    <t>Цемент</t>
  </si>
  <si>
    <t>Портландцемент М450</t>
  </si>
  <si>
    <t>Сланцы</t>
  </si>
  <si>
    <t>Полотенце банное</t>
  </si>
  <si>
    <t>Кеды</t>
  </si>
  <si>
    <t>Қол сүртетін орамал</t>
  </si>
  <si>
    <t>Вентилятор</t>
  </si>
  <si>
    <t>Желдеткіші</t>
  </si>
  <si>
    <t>Электр қозғалтқышы бар 45/30 сорғы</t>
  </si>
  <si>
    <t>Сорғы</t>
  </si>
  <si>
    <t>Насос</t>
  </si>
  <si>
    <t>Дюфалак 667г/л 200 мл сироп</t>
  </si>
  <si>
    <t>Пиковит 150 мл сироп детск. (Новый)</t>
  </si>
  <si>
    <t>Вата Малыш&amp;Малышка нестер.100,0 гр</t>
  </si>
  <si>
    <t>Салфетки Biopad Budget спиртовые №1 65х60 мм</t>
  </si>
  <si>
    <t>Водорода перекись фл. 3% 90,0</t>
  </si>
  <si>
    <t>Кеторол таб.10мг №20</t>
  </si>
  <si>
    <t>Галазолин фл.0,1% 10,0</t>
  </si>
  <si>
    <t>Нафазолин-DF  0,1% 10,0</t>
  </si>
  <si>
    <t>Супрастин 25 мг №20 табл.</t>
  </si>
  <si>
    <t>Ампициллин 250мг №10 таб. (Синтез)</t>
  </si>
  <si>
    <t>Парацетамол 500 мг №10 табл.</t>
  </si>
  <si>
    <t>Натрия хлорид р-р 0,9% 500,0</t>
  </si>
  <si>
    <t>Натрия хлорид 0,9%/10 мл №10 р-р д/ин.амп.</t>
  </si>
  <si>
    <t>Папаверина гидрохлорид 2%/2 мл №10 р-р д/ин.амп.</t>
  </si>
  <si>
    <t>Анальгин 50%/2 мл №10 р-р д/в/м и в/в введения</t>
  </si>
  <si>
    <t>Фуросемид 1%/2 мл №10 р-р д/ин.амп.</t>
  </si>
  <si>
    <t>911 серия Бадяга 100 мл гель д/тела</t>
  </si>
  <si>
    <t>Гепариновая мазь 25г</t>
  </si>
  <si>
    <t>Линимент бальзамический (по Вишневскому) 40 г линимент в тубе</t>
  </si>
  <si>
    <t>Йода спирт.р-р фл 5% 20мл</t>
  </si>
  <si>
    <t>Бриллиант.зел.р-р 1% 20мл</t>
  </si>
  <si>
    <t>Аскорбиновая кислота с глюкозой "София" №10</t>
  </si>
  <si>
    <t>упак</t>
  </si>
  <si>
    <t>20</t>
  </si>
  <si>
    <t>100</t>
  </si>
  <si>
    <t>4</t>
  </si>
  <si>
    <t>3</t>
  </si>
  <si>
    <t>Гроприносин</t>
  </si>
  <si>
    <t>Фурацилин</t>
  </si>
  <si>
    <t>Сутегі асқын</t>
  </si>
  <si>
    <t>Тауар / товар</t>
  </si>
  <si>
    <t>Медицинские услуги</t>
  </si>
  <si>
    <t>Медициналық қызметтер</t>
  </si>
  <si>
    <t>Услуги по забору крови с вены</t>
  </si>
  <si>
    <t>Қол тамырынан қан алу бойынша қызметтер</t>
  </si>
  <si>
    <t>Дана / штука</t>
  </si>
  <si>
    <t>Дезинфицирующее средство в банках, в банке 300 таблеток</t>
  </si>
  <si>
    <t>Банктердегі дезинфекциялық құрал, банкада 300 таблетка бар</t>
  </si>
  <si>
    <t>Кастрюля алюминиевая 20л</t>
  </si>
  <si>
    <t>Алюминий кастрөл 20л</t>
  </si>
  <si>
    <t>Килограмм</t>
  </si>
  <si>
    <t>Мыло хозяйственное кусковое 200 г</t>
  </si>
  <si>
    <t>Кір сабын тұтас 200 г</t>
  </si>
  <si>
    <t>Литр</t>
  </si>
  <si>
    <t>Мыло жидкое хозяйственное</t>
  </si>
  <si>
    <t>Сұйық кір сабын</t>
  </si>
  <si>
    <t xml:space="preserve">Средство для мытья посуды </t>
  </si>
  <si>
    <t>Ыдыс жууға арналған жуғыш зат</t>
  </si>
  <si>
    <t>Зубная паста 130 г</t>
  </si>
  <si>
    <t>Тіс пастасы 130 г</t>
  </si>
  <si>
    <t xml:space="preserve">Зубная паста </t>
  </si>
  <si>
    <t xml:space="preserve">Тіс пастасы </t>
  </si>
  <si>
    <t xml:space="preserve">Отбеливатель для белья </t>
  </si>
  <si>
    <t>Кір жууға арналған ағартқыш</t>
  </si>
  <si>
    <t>Отбеливатель для белья 300 г</t>
  </si>
  <si>
    <t>Кір жууға арналған ағартқыш 300 г</t>
  </si>
  <si>
    <t>Сланцы 33 р-р</t>
  </si>
  <si>
    <t>Сланцы 34 р-р</t>
  </si>
  <si>
    <t>Сланцы 35 р-р</t>
  </si>
  <si>
    <t>Сланцы 36 р-р</t>
  </si>
  <si>
    <t>Сланцы 37 р-р</t>
  </si>
  <si>
    <t>Сланцы 38 р-р</t>
  </si>
  <si>
    <t>Сланцы 39 р-р</t>
  </si>
  <si>
    <t>Сланцы 40 р-р</t>
  </si>
  <si>
    <t>Сланцы 41 р-р</t>
  </si>
  <si>
    <t>Сланцы 42 р-р</t>
  </si>
  <si>
    <t>Сланцы 43 р-р</t>
  </si>
  <si>
    <t>Полотенце для рук 40*70</t>
  </si>
  <si>
    <t>Орамал 40*70</t>
  </si>
  <si>
    <t>Шорты для мальчиков XL-5 шт, XXL-5 шт</t>
  </si>
  <si>
    <t>Ұлдарға арналған шорт XL-5 дана, XXL-5 дана</t>
  </si>
  <si>
    <t>Шорты для мальчиков спортивные 46, 48, 50 р-р</t>
  </si>
  <si>
    <t>Спорттық ер балаларға арналған шорт 46, 48, 50 р-р</t>
  </si>
  <si>
    <t>Носки хлопчатобумажные</t>
  </si>
  <si>
    <t>Трусы-боксеры для мальчиков 46-5шт, 48-5шт, 50-5шт, 52-5шт р-р</t>
  </si>
  <si>
    <t>Ұлдарға арналған боксер- трусылар 46-5шт, 48-5шт, 50-5шт, 52-5шт р-р</t>
  </si>
  <si>
    <t>Топики для девочек</t>
  </si>
  <si>
    <t>Қыздарға арналған топиктер</t>
  </si>
  <si>
    <t>Топ-бюстгалтер для девочек 40-10шт, 42-10шт, 44-10шт р-р</t>
  </si>
  <si>
    <t>Қыздарға арналған топ-бюстгалтер 40-10шт, 42-10шт, 44-10шт р-р</t>
  </si>
  <si>
    <t>Носки хлопчатобумажные тонкие летние женские 36-40, 37-41 р-р</t>
  </si>
  <si>
    <t>Мақта жұқа жазғы шұлықтар әйелдерге 36-40, 37-41 р-р</t>
  </si>
  <si>
    <t>Носки хлопчатобумажные тонкие летние мужские 37-41, 42-44 р-р</t>
  </si>
  <si>
    <t>Мақта жұқа жазғы шұлықтар әйелдерге 37-41, 42-44 р-р</t>
  </si>
  <si>
    <t>Сушилки для посуды</t>
  </si>
  <si>
    <t>Ыдыс кептіргіштер</t>
  </si>
  <si>
    <t>Сушилки для посуды металлическая на стенку</t>
  </si>
  <si>
    <t>Қабырғаға металл ыдыс кептіргіштер</t>
  </si>
  <si>
    <t xml:space="preserve">Ершик для унитаза </t>
  </si>
  <si>
    <t>Дәретхана щеткасы</t>
  </si>
  <si>
    <t>Станки для бритья одноразовые</t>
  </si>
  <si>
    <t>Бір рет қолданылатын қырыну машиналары</t>
  </si>
  <si>
    <t xml:space="preserve">Марля нестерильная </t>
  </si>
  <si>
    <t xml:space="preserve">Стерильденбеген дәке </t>
  </si>
  <si>
    <t>Метр</t>
  </si>
  <si>
    <t>Щетка для одежды</t>
  </si>
  <si>
    <t>Киім щеткасы</t>
  </si>
  <si>
    <t>Щетка металлическая для мытья посуды</t>
  </si>
  <si>
    <t>Ыдыс жууға арналған металл Щетка</t>
  </si>
  <si>
    <t>Мочалка стандартная с ручками</t>
  </si>
  <si>
    <t>Тұтқалары бар стандартты мочалкасы</t>
  </si>
  <si>
    <t>Стаканчик для зубных щеток</t>
  </si>
  <si>
    <t>Тіс щеткасына арналған шыныаяқ</t>
  </si>
  <si>
    <t>Пластмассадан жасалған шара 12 л</t>
  </si>
  <si>
    <t>Лейкопластырь Мультипласт бактерицидный 4 х 10 см</t>
  </si>
  <si>
    <t>Фуросемид</t>
  </si>
  <si>
    <t>Анальгин</t>
  </si>
  <si>
    <t>Папаверина гидрохлорид</t>
  </si>
  <si>
    <t xml:space="preserve">Натрия хлорид </t>
  </si>
  <si>
    <t>910 серия Бадяга 100 мл гель д/тела</t>
  </si>
  <si>
    <t>Аскорбиновая кислота с глюкозой "София" №9</t>
  </si>
  <si>
    <t xml:space="preserve">Аскорбиновая кислота </t>
  </si>
  <si>
    <t xml:space="preserve">Дюфалак </t>
  </si>
  <si>
    <t>Дюфалак</t>
  </si>
  <si>
    <t>Натрия хлорид р-р 0,9% 500,1</t>
  </si>
  <si>
    <t>Қаптама / Упаковка</t>
  </si>
  <si>
    <t>Йод</t>
  </si>
  <si>
    <t>Бриллиант.зел.</t>
  </si>
  <si>
    <t xml:space="preserve">Линимент </t>
  </si>
  <si>
    <t>Бадяга</t>
  </si>
  <si>
    <t>Нафазолин-DF  0,1% 10,1</t>
  </si>
  <si>
    <t>Нафазолин</t>
  </si>
  <si>
    <t xml:space="preserve">Супрастин </t>
  </si>
  <si>
    <t xml:space="preserve">Салфетки </t>
  </si>
  <si>
    <t>Вата</t>
  </si>
  <si>
    <t>Пиковит</t>
  </si>
  <si>
    <t>Маусым / июнь</t>
  </si>
  <si>
    <t>№10 глюкозасы бар аскорбин қышқылы</t>
  </si>
  <si>
    <t>123 ерекшелігі қорытынды / Итого по специфике 123</t>
  </si>
  <si>
    <t>142 специфика - Дәрілік заттарды және медициналық мақсаттағы өзге де бұйымдарды сатып алу / Приобретение лекарственных средств и прочих изделий медицинского назначения</t>
  </si>
  <si>
    <t>Алергозол</t>
  </si>
  <si>
    <t>Алергозол-DF 0,03% 10 мл спрей наз.</t>
  </si>
  <si>
    <t>Наурыз / март</t>
  </si>
  <si>
    <t>Аскорбин қышқылы</t>
  </si>
  <si>
    <t>Аскорбиновая кислота</t>
  </si>
  <si>
    <t>Аскорбиновая кислота с глюкозой №10</t>
  </si>
  <si>
    <t>Гроприносин 500 мг №20 табл.</t>
  </si>
  <si>
    <t>Коледан</t>
  </si>
  <si>
    <t>Коледан 10 мл тамшылар ішке қабылдау (ЛС)</t>
  </si>
  <si>
    <t>Коледан 10 мл капли д/приема внутрь (ЛС)</t>
  </si>
  <si>
    <t>Сиофор</t>
  </si>
  <si>
    <t>Сиофор 500 мг №60 табл.п.о.</t>
  </si>
  <si>
    <t>Парацетамол</t>
  </si>
  <si>
    <t>Парацетамол 0,5 № 10 табл.</t>
  </si>
  <si>
    <t>Смекта</t>
  </si>
  <si>
    <t>Смекта 3 г №10 кеуек.д / сусп. ішке қабылдау үшін</t>
  </si>
  <si>
    <t>Фурацилин таб.0,02 №10</t>
  </si>
  <si>
    <t>Водорода перекись</t>
  </si>
  <si>
    <t>Сутегі асқын тотығы. 3% 90.0</t>
  </si>
  <si>
    <t>Флакон</t>
  </si>
  <si>
    <t>Ибуфен</t>
  </si>
  <si>
    <t>Ибуфен Д форте 200мг/5мл 100 мл</t>
  </si>
  <si>
    <t>Ибуфен Д форте 200мг/5мл 40 мл малина</t>
  </si>
  <si>
    <t>Агисолд</t>
  </si>
  <si>
    <t>Амбро</t>
  </si>
  <si>
    <t>Амбро 30 мг/5 мл 100 мл сироп</t>
  </si>
  <si>
    <t>Ацикловир</t>
  </si>
  <si>
    <t>Гепарин жақпа</t>
  </si>
  <si>
    <t>Гепариновая мазь</t>
  </si>
  <si>
    <t>Гепарин жақпа 25г</t>
  </si>
  <si>
    <t>Стерильді емес дәке</t>
  </si>
  <si>
    <t>Бинт нестерильный</t>
  </si>
  <si>
    <t>Дәке таңғыш медициналық стерильді емес жеке қаптамада, 5 м х 10 см</t>
  </si>
  <si>
    <t>Жабысқақ сылақ</t>
  </si>
  <si>
    <t>Лейкопластырь</t>
  </si>
  <si>
    <t>Бактерицидті жабысқақ сылақ 6 х 10 см</t>
  </si>
  <si>
    <t>Мақта таяқшалары</t>
  </si>
  <si>
    <t>Ватные палочки</t>
  </si>
  <si>
    <t>Мақта таяқшалары №100 п/э пакетте</t>
  </si>
  <si>
    <t>Ватные палочки №100 п/э пакет</t>
  </si>
  <si>
    <t>Гербион</t>
  </si>
  <si>
    <t>Гербион 150 мл сироп</t>
  </si>
  <si>
    <t>Солфран</t>
  </si>
  <si>
    <t>Солфран 30 мг №20 табл.</t>
  </si>
  <si>
    <t>Мезим</t>
  </si>
  <si>
    <t>Ампициллин</t>
  </si>
  <si>
    <t>Оспамокс</t>
  </si>
  <si>
    <t>Оспамокс 250 мг/5 мл 60 мл дән.д / суспензия. ішке қабылдау үшін</t>
  </si>
  <si>
    <t>Оспамокс 250 мг/5 мл 60 мл гран.д/сусп. для приема внутрь</t>
  </si>
  <si>
    <t>Ингалипт</t>
  </si>
  <si>
    <t>Ингалипт 30 мл аэроз.</t>
  </si>
  <si>
    <t>Галазолин</t>
  </si>
  <si>
    <t>Боро Плюс</t>
  </si>
  <si>
    <t>Боро Плюс 25 г тубадағы жасыл крем</t>
  </si>
  <si>
    <t>Боро Плюс 25 г крем в тубе зеленый</t>
  </si>
  <si>
    <t>Лостерин</t>
  </si>
  <si>
    <t>Нафталан лостерині 150 мл шамп.</t>
  </si>
  <si>
    <t>Лостерин нафталановый 150 мл шамп.</t>
  </si>
  <si>
    <t>Медициналық шпателі</t>
  </si>
  <si>
    <t>Бір рет қолданылатын медициналық стерильді шпателі 150х18х1. 6мм</t>
  </si>
  <si>
    <t>Шпатель медицинский стерильный однократного применения 150х18х1.6мм</t>
  </si>
  <si>
    <t>Кеторол</t>
  </si>
  <si>
    <t>Левомицетин</t>
  </si>
  <si>
    <t>Левомицетин гл.кап.фл- кап.0.5% 10мл</t>
  </si>
  <si>
    <t>Магне</t>
  </si>
  <si>
    <t>Магне B_6 №50 табл.п.о.</t>
  </si>
  <si>
    <t>Сәуір / апрель</t>
  </si>
  <si>
    <t>Танакан</t>
  </si>
  <si>
    <t>Танакан 40 мг №90 табл.п.о.</t>
  </si>
  <si>
    <t>Ферсинол</t>
  </si>
  <si>
    <t>Ферсинол-Z №30 капс.</t>
  </si>
  <si>
    <t>Мамыр / май</t>
  </si>
  <si>
    <t>Октябрь / қазан</t>
  </si>
  <si>
    <t>142 ерекшелігі қорытынды / Итого по специфике 142</t>
  </si>
  <si>
    <t>144 специфика - Отын, жанар-жағармай материалдарын сатып алу / Приобретение топлива, горюче-смазочных материалов</t>
  </si>
  <si>
    <t>Бензин</t>
  </si>
  <si>
    <t>Бензин АИ-92</t>
  </si>
  <si>
    <t>Март / наурыз</t>
  </si>
  <si>
    <t>Дизельді жанармай</t>
  </si>
  <si>
    <t>Дизельное топливо</t>
  </si>
  <si>
    <t>Жартылай синтетикалық мотор майы</t>
  </si>
  <si>
    <t>Масло моторное полусинтетическое</t>
  </si>
  <si>
    <t>5W40 жартылай синтетика майы</t>
  </si>
  <si>
    <t>Масло 5W40 полусинтетика</t>
  </si>
  <si>
    <t>Синтетикалық мотор майы</t>
  </si>
  <si>
    <t>Масло моторное синтетическое</t>
  </si>
  <si>
    <t>10W40 стандарт майы</t>
  </si>
  <si>
    <t>Масло 10W40  стандарт</t>
  </si>
  <si>
    <t>Тасты көмір</t>
  </si>
  <si>
    <t>Уголь каменный</t>
  </si>
  <si>
    <t>Уголь каменный, зольность не более 38%</t>
  </si>
  <si>
    <t>Тонна</t>
  </si>
  <si>
    <t>144 ерекшелігі қорытынды / Итого по специфике 144</t>
  </si>
  <si>
    <t>149 специфика - Басқа қорларды сатып алу / Приобретение прочих запасов</t>
  </si>
  <si>
    <t>Шелек</t>
  </si>
  <si>
    <t>Ведро</t>
  </si>
  <si>
    <t>12 л шелек</t>
  </si>
  <si>
    <t>Ведро 12 л</t>
  </si>
  <si>
    <t>Наурыз- сәуір /март- апрель</t>
  </si>
  <si>
    <t>Кесу тақтасы</t>
  </si>
  <si>
    <t>Доска разделочная</t>
  </si>
  <si>
    <t>Доска разделочная, дерево. Длина 30 см, ширина 20см</t>
  </si>
  <si>
    <t>Дуршлаг</t>
  </si>
  <si>
    <t>10 литрлік дуршлаг, алюминийден өндірістік, үлкен</t>
  </si>
  <si>
    <t>3 литрлік дуршлаг, алюминийден</t>
  </si>
  <si>
    <t>Дуршлаг 3 литра, алюминевый</t>
  </si>
  <si>
    <t>Қазан</t>
  </si>
  <si>
    <t>Казан</t>
  </si>
  <si>
    <t>Алюминий қазан 10 л тегіс түбі</t>
  </si>
  <si>
    <t>Казан алюминиевый 10 л плоское дно</t>
  </si>
  <si>
    <t>Кәстрөл</t>
  </si>
  <si>
    <t>Кастрюля</t>
  </si>
  <si>
    <t>Алюминий кастрөл 10л</t>
  </si>
  <si>
    <t>Кастрюля алюминиевая 10л</t>
  </si>
  <si>
    <t>Алюминий кастрөл 16л</t>
  </si>
  <si>
    <t>Кастрюля алюминиевая 16л</t>
  </si>
  <si>
    <t>Алюминий кастрөл 2л</t>
  </si>
  <si>
    <t>Кастрюля алюминиевая 2л</t>
  </si>
  <si>
    <t>Алюминий кастрөл 3л</t>
  </si>
  <si>
    <t>Кастрюля алюминиевая 3 л</t>
  </si>
  <si>
    <t>Алюминий кастрөл 4л</t>
  </si>
  <si>
    <t>Кастрюля алюминиевая 4л</t>
  </si>
  <si>
    <t>Бак</t>
  </si>
  <si>
    <t>20 литр багы</t>
  </si>
  <si>
    <t>Бак 20 литров</t>
  </si>
  <si>
    <t>30 литр багы</t>
  </si>
  <si>
    <t>Бак 30 литров</t>
  </si>
  <si>
    <t>Сүзгі жинағы</t>
  </si>
  <si>
    <t>Набор ситичек</t>
  </si>
  <si>
    <t>Болат сүзгі жиынтығы, жиынтықта 3-4 дана</t>
  </si>
  <si>
    <t>Набор ситичек стальные, 3- 4 шт в наборе</t>
  </si>
  <si>
    <t>Пышақ</t>
  </si>
  <si>
    <t>Нож</t>
  </si>
  <si>
    <t>Орташа пышақ: болаттан, пышақтың ұзындығы 12-14 см, ені 2 см</t>
  </si>
  <si>
    <t>Нож средний: Лезвие стальное, длина лезвия 12- 14см, ширина 2см</t>
  </si>
  <si>
    <t>Пышақ үлкен: болаттан, пышақтың ұзындығы 18-20 см, ені 3-4 см</t>
  </si>
  <si>
    <t>Нож большой. Материал сталь- лезвие и рукоятки. Лезвие длина 18-20см, ширина 3-4 см</t>
  </si>
  <si>
    <t>Көкөніс тазартқыш</t>
  </si>
  <si>
    <t>Овощечистка</t>
  </si>
  <si>
    <t>Көкөніс тазартқыш 20 см, пластиктен</t>
  </si>
  <si>
    <t>Овощечистка, пластик 20 см</t>
  </si>
  <si>
    <t>Науа</t>
  </si>
  <si>
    <t>Поднос</t>
  </si>
  <si>
    <t>Жоғарғы жиегі бойынша 50 см алюминийден ыдыс тарату зат 50 см</t>
  </si>
  <si>
    <t>Разнос алюминиевый 50см по верхней кромке</t>
  </si>
  <si>
    <t>Шара</t>
  </si>
  <si>
    <t>Таз</t>
  </si>
  <si>
    <t>Таз диаметр 60 см</t>
  </si>
  <si>
    <t>Үккіш</t>
  </si>
  <si>
    <t>Терка</t>
  </si>
  <si>
    <t>Пластикалық өндірістік көкөніс үккіштер</t>
  </si>
  <si>
    <t>Терки для овощей пластиковые производственные</t>
  </si>
  <si>
    <t>Аспаз итергіш</t>
  </si>
  <si>
    <t>Толкушка</t>
  </si>
  <si>
    <t>Болаттан итергіш берік, үлкен, өндірістік</t>
  </si>
  <si>
    <t>Толкушка стальная прочная, большая производственная</t>
  </si>
  <si>
    <t>Шәшке</t>
  </si>
  <si>
    <t>Чашка</t>
  </si>
  <si>
    <t>Шара-шәшке мықты пластиктен өндірістік 5-10 литр</t>
  </si>
  <si>
    <t>Үйірме</t>
  </si>
  <si>
    <t>Кружка</t>
  </si>
  <si>
    <t>Кружка фарфор 250 мл</t>
  </si>
  <si>
    <t>Тәрелке</t>
  </si>
  <si>
    <t>Тарелка</t>
  </si>
  <si>
    <t>250 г екіншіге арналған тәрелке</t>
  </si>
  <si>
    <t>Тазартқыш</t>
  </si>
  <si>
    <t>Очиститель</t>
  </si>
  <si>
    <t>Көбіктен тазартқыш 500 мл*12</t>
  </si>
  <si>
    <t>Очиститель пены 500 мл*12</t>
  </si>
  <si>
    <t>Үтірші</t>
  </si>
  <si>
    <t>Грунтовка</t>
  </si>
  <si>
    <t>Үтірші 5 л</t>
  </si>
  <si>
    <t>Грунтовка 5 л</t>
  </si>
  <si>
    <t>Көбік</t>
  </si>
  <si>
    <t>Пена</t>
  </si>
  <si>
    <t>Жалпы мерзімді көбігі 910 г</t>
  </si>
  <si>
    <t>Желім</t>
  </si>
  <si>
    <t>Клей</t>
  </si>
  <si>
    <t>Тұсқағаз желім 300 г</t>
  </si>
  <si>
    <t>Клей обойный 300 г</t>
  </si>
  <si>
    <t>Шпатлевка</t>
  </si>
  <si>
    <t>Гипстен шпатлевка 25 кг</t>
  </si>
  <si>
    <t>Шпатлевка гипсовая 25 кг</t>
  </si>
  <si>
    <t>Тұсқағаз</t>
  </si>
  <si>
    <t>Обои</t>
  </si>
  <si>
    <t>Тұсқағаз 1,06*25 м</t>
  </si>
  <si>
    <t>Обои 1,06*25 м</t>
  </si>
  <si>
    <t>Шпатель</t>
  </si>
  <si>
    <t>Шпатель из нержавеющей стали 250 мм</t>
  </si>
  <si>
    <t>Шпатель нерж сталь пластиковая рукотка 300 мм</t>
  </si>
  <si>
    <t>Көбікке арналған тапанша</t>
  </si>
  <si>
    <t>Пистолет под пену</t>
  </si>
  <si>
    <t>Кеңсе жабдығына арналған қағаз</t>
  </si>
  <si>
    <t>Бумага для офисного оборудования</t>
  </si>
  <si>
    <t>80г/м2 500 ораулымдағы А4 ақ қағазы</t>
  </si>
  <si>
    <t>Бумага А4 в пачках по 500л в 80г/м2 белая</t>
  </si>
  <si>
    <t>Степлер</t>
  </si>
  <si>
    <t>№ 24/6 Степлер (30л)</t>
  </si>
  <si>
    <t>Степлер №24/6 (30л)</t>
  </si>
  <si>
    <t>Жіп</t>
  </si>
  <si>
    <t>Нитки</t>
  </si>
  <si>
    <t>Қағазды тігуге арналған ақ жіптер 1000м 1мм OfficeSpace лавсан ЛШ-210</t>
  </si>
  <si>
    <t>Ағаш-жоңқалар плитасы</t>
  </si>
  <si>
    <t>Древесно-стружечная плита</t>
  </si>
  <si>
    <t>Линолеум</t>
  </si>
  <si>
    <t>Линолеум  ені 3 м 1 класс</t>
  </si>
  <si>
    <t>Линолеум  ширина 3 м 1 класс</t>
  </si>
  <si>
    <t>Дезинфекциялық құрал</t>
  </si>
  <si>
    <t>Дезинфицирующее средство</t>
  </si>
  <si>
    <t>Жазбаларға арналған қағаз</t>
  </si>
  <si>
    <t>Бумага для заметок</t>
  </si>
  <si>
    <t>Бумага для заметок 76*76 мм с клеевым краем 100 листов</t>
  </si>
  <si>
    <t>Түзету сұйықтығы</t>
  </si>
  <si>
    <t>Корректирующая жидкость</t>
  </si>
  <si>
    <t>Қылқаламы бар түзету сұйықтығы</t>
  </si>
  <si>
    <t>Корректирующая жидкость  с кисточкой</t>
  </si>
  <si>
    <t>Қайшы</t>
  </si>
  <si>
    <t>Ножницы</t>
  </si>
  <si>
    <t>Кеңсе қайшы</t>
  </si>
  <si>
    <t>Ножницы канцелярские</t>
  </si>
  <si>
    <t>Қалта</t>
  </si>
  <si>
    <t>Папка</t>
  </si>
  <si>
    <t>А4 түймесіндегі қалта, пластик</t>
  </si>
  <si>
    <t>Папка на кнопке А4, пластик</t>
  </si>
  <si>
    <t>Құлып қалтасы, A4, пластик</t>
  </si>
  <si>
    <t>Папка с замком, А4, пластик</t>
  </si>
  <si>
    <t>Файл қалтасы-A4, 60 парақ</t>
  </si>
  <si>
    <t>Папка файловая- А4,  60 листов</t>
  </si>
  <si>
    <t>Папка-скоросшиватель пластиковая</t>
  </si>
  <si>
    <t>Қаламдармен қарындаштарға арналған қорап</t>
  </si>
  <si>
    <t>Пенал</t>
  </si>
  <si>
    <t>Пенал с одним отделом большой</t>
  </si>
  <si>
    <t>Пенал тубус, пластик</t>
  </si>
  <si>
    <t>Кітаптарға арналған өздігінен жабысатын пленкасы 50*36 10 дана</t>
  </si>
  <si>
    <t>Пленка самоклеющаяся для книг 50*36 10 шт в пачке</t>
  </si>
  <si>
    <t>Қарапайым қалам</t>
  </si>
  <si>
    <t>Ручка шариковая</t>
  </si>
  <si>
    <t>Қақпағымен қарапайым қалам</t>
  </si>
  <si>
    <t>Ручка шариковая с колпачком</t>
  </si>
  <si>
    <t>Скобы</t>
  </si>
  <si>
    <t>№ 10 қапсырма (қаптамада 1000 дана)</t>
  </si>
  <si>
    <t>Скоба № 10  (1000 штук в упаковке)</t>
  </si>
  <si>
    <t>№ 24/6 қапсырма (қаптамада 1000 дана)</t>
  </si>
  <si>
    <t>Скоба № 24/6  (1000 штук в упаковке)</t>
  </si>
  <si>
    <t>Жабысқақ таспа</t>
  </si>
  <si>
    <t>Скотч</t>
  </si>
  <si>
    <t>Стакан</t>
  </si>
  <si>
    <t>Төгілмейтін стаканы</t>
  </si>
  <si>
    <t>Стакан непроливайка</t>
  </si>
  <si>
    <t>№ 10 Степлер (15 параққа)</t>
  </si>
  <si>
    <t>Степлер №10  (на 15 листов)</t>
  </si>
  <si>
    <t>12 парақ дәптер</t>
  </si>
  <si>
    <t>Тетрадь в клетку</t>
  </si>
  <si>
    <t>А5 дәптер, тор түрде, 12 парақ</t>
  </si>
  <si>
    <t>Тетрадь А5, в клетку, 12 листов</t>
  </si>
  <si>
    <t>Жуан дәптер</t>
  </si>
  <si>
    <t>Тетрадь общая</t>
  </si>
  <si>
    <t>А5 дәптер, тор түрде, 48 парақ</t>
  </si>
  <si>
    <t>Тетрадь А5, в клетку, 48 листов</t>
  </si>
  <si>
    <t>А5 дәптер, жол түрде, 48 парақ</t>
  </si>
  <si>
    <t>Тетрадь А5, в линейку, 48 листов</t>
  </si>
  <si>
    <t>А5 дәптер, тор түрде, 96 парақ</t>
  </si>
  <si>
    <t>Тетрадь А4, в клетку, 96 листов</t>
  </si>
  <si>
    <t>Қосымша-файл</t>
  </si>
  <si>
    <t>Файл-вкладыш</t>
  </si>
  <si>
    <t>А4 файлы, 100 дана</t>
  </si>
  <si>
    <t>Файл А4, 100 штук</t>
  </si>
  <si>
    <t>Фотоқағаз</t>
  </si>
  <si>
    <t>Фотобумага</t>
  </si>
  <si>
    <t>200 г. А4 фотоқағазы 50 парақтан тұратын қаптамада жылтыр</t>
  </si>
  <si>
    <t>Фотобумага А4 200 г. глянцевая в упаковке 50 листов</t>
  </si>
  <si>
    <t>Ақтық</t>
  </si>
  <si>
    <t>Белизна</t>
  </si>
  <si>
    <t>Сұйық сабын</t>
  </si>
  <si>
    <t>Мыло жидкое</t>
  </si>
  <si>
    <t>Кір жуғыш ұнтақ</t>
  </si>
  <si>
    <t>Порошок стиральный</t>
  </si>
  <si>
    <t>Кір сабын</t>
  </si>
  <si>
    <t>Мыло хозяйственное</t>
  </si>
  <si>
    <t>Даретхана қағазы</t>
  </si>
  <si>
    <t>Бумага туалетная</t>
  </si>
  <si>
    <t>Орамдағы дәретхана қағазы</t>
  </si>
  <si>
    <t>Бумага туалетная в рулонах</t>
  </si>
  <si>
    <t>Жұп / пара</t>
  </si>
  <si>
    <t>Жас жігітке арналған спорттық костюм</t>
  </si>
  <si>
    <t>Спортивный костюм для юноши</t>
  </si>
  <si>
    <t>Бикешке арналған спорттық костюм</t>
  </si>
  <si>
    <t>Спортивный костюм для девушки</t>
  </si>
  <si>
    <t>Орамал</t>
  </si>
  <si>
    <t>Кроссовки</t>
  </si>
  <si>
    <t>Футболка</t>
  </si>
  <si>
    <t>Ұлдарға арналған боксер-трусылар</t>
  </si>
  <si>
    <t>Трусы-боксеры для мальчиков</t>
  </si>
  <si>
    <t>Мақта шұлықтар</t>
  </si>
  <si>
    <t>Шорты</t>
  </si>
  <si>
    <t>149 ерекшелігі қорытынды / Итого по специфике 149</t>
  </si>
  <si>
    <t>151 специфика - Коммуналдық қызметтерге ақы төлеу / Оплата коммунальных услуг</t>
  </si>
  <si>
    <t>Ауыз суды беру бойынша қызметі</t>
  </si>
  <si>
    <t>Услуга по подаче питьевой воды</t>
  </si>
  <si>
    <t>Электр қуатын беру бойынша қызметі</t>
  </si>
  <si>
    <t>Услуга по подаче электроэнергии</t>
  </si>
  <si>
    <t>Электр қуатын үзіліссіз беру</t>
  </si>
  <si>
    <t>Бесперебойная подача электроэнергии</t>
  </si>
  <si>
    <t>151 ерекшелігі қорытынды / Итого по специфике 151</t>
  </si>
  <si>
    <t>152 специфика - Байланыс қызметтеріне ақы төлеу / Оплата услуг связи</t>
  </si>
  <si>
    <t>Телефон байланыс қызметтері</t>
  </si>
  <si>
    <t>Услуги телефонной связи</t>
  </si>
  <si>
    <t>Ғаламторға кіру қызметтері</t>
  </si>
  <si>
    <t>Услуги доступа к интернету</t>
  </si>
  <si>
    <t>Телекоммуникациял ық қызмет көрсетулер</t>
  </si>
  <si>
    <t>Услуги по передаче данных с камер видеонаблюдения по каналам VPN</t>
  </si>
  <si>
    <t>152 ерекшелігі қорытынды / Итого по специфике 152</t>
  </si>
  <si>
    <t>159 специфика - Басқа қызметтер мен жұмыстарға ақы төлеу / Оплата прочих услуг и работ</t>
  </si>
  <si>
    <t>СЭС мекемелерінің қызметтері</t>
  </si>
  <si>
    <t>Услуги учреждений СЭС</t>
  </si>
  <si>
    <t>Өндірістік бақылау қызметі</t>
  </si>
  <si>
    <t>Услуга по производственному контролю</t>
  </si>
  <si>
    <t>Қызметкерлерді медициналық тексеру</t>
  </si>
  <si>
    <t>Медицинский осмотр персонала</t>
  </si>
  <si>
    <t>Веб-сайтты сүйемелдеу</t>
  </si>
  <si>
    <t>Сопровождение веб- сайта</t>
  </si>
  <si>
    <t>Сопровождение веб-сайта</t>
  </si>
  <si>
    <t>Картридждерді толтыру бойынша қызметтер</t>
  </si>
  <si>
    <t>Услуги по заправке картриджей</t>
  </si>
  <si>
    <t>Ақпараттық жүйеде ілесу және техникалық қолдау бойынша қызметтер</t>
  </si>
  <si>
    <t>Услуги по обслуживанию программы "1С- Бухгалтерия"</t>
  </si>
  <si>
    <t>Қаңтар- ақпан / январь- февраль</t>
  </si>
  <si>
    <t>Бейнебақылау жүйесіне техникалық қызмет көрсету бойынша қызметтер</t>
  </si>
  <si>
    <t>Услуги по техническому обслуживанию системы видеонаблюдения</t>
  </si>
  <si>
    <t>Өрт дабылы жүйесіне техникалық қызмет көрсету бойынша қызметтер</t>
  </si>
  <si>
    <t>Услуги по техническому обслуживанию системы пожарной сигнализации</t>
  </si>
  <si>
    <t>Экологиялық бақылау</t>
  </si>
  <si>
    <t>Экологический контроль</t>
  </si>
  <si>
    <t>Оказание услуг в области экологической, статистической и налоговой отчетности за 2023 год</t>
  </si>
  <si>
    <t>Санитарлық қызметтер</t>
  </si>
  <si>
    <t>Услуги санитарные</t>
  </si>
  <si>
    <t>Санитарлық қызметтер (дезинсекция, дератизация)</t>
  </si>
  <si>
    <t>Энергия аудитін жүргізу бойынша қызметтер</t>
  </si>
  <si>
    <t>Услуги по проведению энергоаудита</t>
  </si>
  <si>
    <t>Семинарлар өткізу бойынша қызметтер</t>
  </si>
  <si>
    <t>Услуги по проведению семинаров</t>
  </si>
  <si>
    <t>Өрт-техникалық минимумын өткізу жөніндегі қызмет</t>
  </si>
  <si>
    <t>Услуга по проведению пожарно-технического минимума</t>
  </si>
  <si>
    <t>Ағаш конструкцияларын отқа төзімді өңдеу</t>
  </si>
  <si>
    <t>Шатырлы үй-жайлардың ағаш конструкцияларын отқа төзімді өңдеу</t>
  </si>
  <si>
    <t>Огнезащитная обработка деревянных конструкций чердачных помещений</t>
  </si>
  <si>
    <t>Лабораторные испытания по определению качества огнезащитной обработки деревянных конструкций и материалов на ее основе</t>
  </si>
  <si>
    <t>Испытания и измерение сопротивления изоляции проводов, кабелей и заземляющих устройств</t>
  </si>
  <si>
    <t>159 ерекшелігі қорытынды / Итого по специфике 159</t>
  </si>
  <si>
    <t>169 специфика - Басқа да ағымдағы шығындар / Прочие текущие затраты</t>
  </si>
  <si>
    <t>Авто көліктің техникалық байқауы</t>
  </si>
  <si>
    <t>Технический осмотр автотранспорта</t>
  </si>
  <si>
    <t>169 ерекшелігі қорытынды / Итого по специфике 169</t>
  </si>
  <si>
    <t>Қуыру шкафы</t>
  </si>
  <si>
    <t>Жарочный шкаф</t>
  </si>
  <si>
    <t>Электр қуыру шкафы ШЖЭ-2</t>
  </si>
  <si>
    <t>Шкаф жарочный электрический ШЖЭ-2</t>
  </si>
  <si>
    <t>Термопот</t>
  </si>
  <si>
    <t>Тұғыры бар термопот</t>
  </si>
  <si>
    <t>Термопот с подставкой</t>
  </si>
  <si>
    <t>Жарықдиодты экран</t>
  </si>
  <si>
    <t>Светодиодный экран</t>
  </si>
  <si>
    <t>Ішкі жарықдиодты экран</t>
  </si>
  <si>
    <t>Интерьерный светодиодный экран</t>
  </si>
  <si>
    <t>Кір жуғыш машина</t>
  </si>
  <si>
    <t>Машина стиральная</t>
  </si>
  <si>
    <t>Жуу-сығу машинасы</t>
  </si>
  <si>
    <t>Машина стирально- отжимная</t>
  </si>
  <si>
    <t>Ет тартқыш</t>
  </si>
  <si>
    <t>Мясорубка</t>
  </si>
  <si>
    <t>Кәсіби өнеркәсіптік ет тартқыш</t>
  </si>
  <si>
    <t>Профессиональная промышленная мясорубка</t>
  </si>
  <si>
    <t>Көкөніс кескіш</t>
  </si>
  <si>
    <t>Овощерезка</t>
  </si>
  <si>
    <t>Кәсіби көкөніс кесу машинасы</t>
  </si>
  <si>
    <t>Профессиональная овощерезательная машина</t>
  </si>
  <si>
    <t>Электр плитасы</t>
  </si>
  <si>
    <t>Плита электрическая</t>
  </si>
  <si>
    <t>ПЭ электр плитасы-0,72</t>
  </si>
  <si>
    <t>Плита электрическая ПЭ- 0,72</t>
  </si>
  <si>
    <t>Ас үй сөресі</t>
  </si>
  <si>
    <t>Стелаж кухонный</t>
  </si>
  <si>
    <t>4 тұтас сөресі бар ас үй сөресі</t>
  </si>
  <si>
    <t>Стеллаж кухонный с 4-мя сплошными полками</t>
  </si>
  <si>
    <t>414 ерекшелігі қорытынды / Итого по специфике 414</t>
  </si>
  <si>
    <t>Жыл бойы/в течении года</t>
  </si>
  <si>
    <t>Бинт марлевый медицинский
нестерильный в инд.уп., 5 м х 10 см</t>
  </si>
  <si>
    <t>Дәке таңғыш медициналық стерильді емес жеке қаптамада, 5мх10 см</t>
  </si>
  <si>
    <t>Пена проф всесезон 910г</t>
  </si>
  <si>
    <t>Услуги добровольного страхования гражданско-правовой ответственности перевозчика перед пассажирами</t>
  </si>
  <si>
    <t>Услуги добровольного страхования гражданско-правовой ответственности перевозчика перед пассажирами Газ A65R33</t>
  </si>
  <si>
    <t>Тасымалдаушының жолаушылар алдындағы азаматтық-құқықтық жауапкершілігін ерікті сақтандыру қызметтері</t>
  </si>
  <si>
    <t>Тасымалдаушының жолаушылар алдындағы азаматтық-құқықтық жауапкершілігін ерікті сақтандыру қызметтері Газ A65R33</t>
  </si>
  <si>
    <t>Услуги по страхованию автомобильного транспорта Газ A65R33</t>
  </si>
  <si>
    <t>Газ A65R33 автомобиль көлігін сақтандыру бойынша қызметтер</t>
  </si>
  <si>
    <t>Желтоқсан / декабрь</t>
  </si>
  <si>
    <t xml:space="preserve">Услуга по проведению вневедомственной экспертизы проектно-сметной документации по капитальному ремонту водоснабжения и канализации </t>
  </si>
  <si>
    <t>Сумен жабдықтау және кәрізді күрделі жөндеу бойынша жобалау-сметалық құжаттамаға ведомстводан тыс сараптама жүргізу жөніндегі қызмет</t>
  </si>
  <si>
    <t>Услуги по проведению экспертиз, испытаний, тестирований</t>
  </si>
  <si>
    <t>Сараптамалар, сынақтар, тестілеулер жүргізу жөніндегі қызметтер</t>
  </si>
  <si>
    <t>Вентилятор высокого давления ВР-12-26-3 с электродвигателем</t>
  </si>
  <si>
    <t xml:space="preserve">Электр қозғалтқышымен ВР-12-26-3 жоғары қысымды желдеткіш </t>
  </si>
  <si>
    <t>Желтоқсан
/ декабрь</t>
  </si>
  <si>
    <t>Жыл бойы/ в течении года</t>
  </si>
  <si>
    <t>Маусым /июнь</t>
  </si>
  <si>
    <t>Ватные палочки "Lady Amato" №200 стакан</t>
  </si>
  <si>
    <t xml:space="preserve">Насос К 45/30 с электродвигателем </t>
  </si>
  <si>
    <r>
      <rPr>
        <sz val="9"/>
        <rFont val="Times New Roman"/>
        <family val="1"/>
        <charset val="204"/>
      </rPr>
      <t>СҚО, М.
Жумабаев,
Полудино, Гагарина,14</t>
    </r>
  </si>
  <si>
    <r>
      <rPr>
        <sz val="9"/>
        <rFont val="Times New Roman"/>
        <family val="1"/>
        <charset val="204"/>
      </rPr>
      <t>СҚО, М.
Жумабаев, Полудино, Гагарина,14</t>
    </r>
  </si>
  <si>
    <r>
      <rPr>
        <sz val="9"/>
        <rFont val="Times New Roman"/>
        <family val="1"/>
        <charset val="204"/>
      </rPr>
      <t>СҚО, М.
Жумабаев, Полудино,
Гагарина,14</t>
    </r>
  </si>
  <si>
    <r>
      <rPr>
        <sz val="9"/>
        <rFont val="Times New Roman"/>
        <family val="1"/>
        <charset val="204"/>
      </rPr>
      <t>Смекта 3 г №10 пор.д/сусп. для приема
внутрь</t>
    </r>
  </si>
  <si>
    <r>
      <rPr>
        <sz val="9"/>
        <rFont val="Times New Roman"/>
        <family val="1"/>
        <charset val="204"/>
      </rPr>
      <t>Агисолд
(термопсис+солодка) сироп 100мл</t>
    </r>
  </si>
  <si>
    <r>
      <rPr>
        <sz val="9"/>
        <rFont val="Times New Roman"/>
        <family val="1"/>
        <charset val="204"/>
      </rPr>
      <t>Ацикловир-СВС 200 мг
№20 табл.</t>
    </r>
  </si>
  <si>
    <r>
      <rPr>
        <sz val="9"/>
        <rFont val="Times New Roman"/>
        <family val="1"/>
        <charset val="204"/>
      </rPr>
      <t>Лейкопластырь
бактерицидный 6 х 10 см</t>
    </r>
  </si>
  <si>
    <r>
      <rPr>
        <sz val="9"/>
        <rFont val="Times New Roman"/>
        <family val="1"/>
        <charset val="204"/>
      </rPr>
      <t>Нафазолин-К кап. 0,1%
10,0</t>
    </r>
  </si>
  <si>
    <r>
      <rPr>
        <sz val="9"/>
        <rFont val="Times New Roman"/>
        <family val="1"/>
        <charset val="204"/>
      </rPr>
      <t>Мезим форте 10000 бірлік
№20 кесте.П.О. ерітінді./ ішек.</t>
    </r>
  </si>
  <si>
    <r>
      <rPr>
        <sz val="9"/>
        <rFont val="Times New Roman"/>
        <family val="1"/>
        <charset val="204"/>
      </rPr>
      <t>Мезим форте 10000 ед.
№20
табл.п.о.раствор./кишечн.</t>
    </r>
  </si>
  <si>
    <r>
      <rPr>
        <sz val="9"/>
        <rFont val="Times New Roman"/>
        <family val="1"/>
        <charset val="204"/>
      </rPr>
      <t>Шпатель
медицинский</t>
    </r>
  </si>
  <si>
    <r>
      <rPr>
        <sz val="9"/>
        <rFont val="Times New Roman"/>
        <family val="1"/>
        <charset val="204"/>
      </rPr>
      <t>Тасты көмір, күлділігі  38%
-дан  артық емес</t>
    </r>
  </si>
  <si>
    <r>
      <rPr>
        <sz val="9"/>
        <rFont val="Times New Roman"/>
        <family val="1"/>
        <charset val="204"/>
      </rPr>
      <t>Кесу тақтасы, ағаш.
Ұзындығы 30 см, ені 20 см</t>
    </r>
  </si>
  <si>
    <r>
      <rPr>
        <sz val="9"/>
        <rFont val="Times New Roman"/>
        <family val="1"/>
        <charset val="204"/>
      </rPr>
      <t>Дуршлаг 10 литров, алюминевый производственный
большой</t>
    </r>
  </si>
  <si>
    <r>
      <rPr>
        <sz val="9"/>
        <rFont val="Times New Roman"/>
        <family val="1"/>
        <charset val="204"/>
      </rPr>
      <t>Сәуір- мамыр
/апрель-
май</t>
    </r>
  </si>
  <si>
    <r>
      <rPr>
        <sz val="9"/>
        <rFont val="Times New Roman"/>
        <family val="1"/>
        <charset val="204"/>
      </rPr>
      <t>Таз-чашка из прочного пластика
производственные 5-10
литров</t>
    </r>
  </si>
  <si>
    <r>
      <rPr>
        <sz val="9"/>
        <rFont val="Times New Roman"/>
        <family val="1"/>
        <charset val="204"/>
      </rPr>
      <t>Мамыр
/май</t>
    </r>
  </si>
  <si>
    <r>
      <rPr>
        <sz val="9"/>
        <rFont val="Times New Roman"/>
        <family val="1"/>
        <charset val="204"/>
      </rPr>
      <t>Сәуір
/апрель</t>
    </r>
  </si>
  <si>
    <r>
      <rPr>
        <sz val="9"/>
        <rFont val="Times New Roman"/>
        <family val="1"/>
        <charset val="204"/>
      </rPr>
      <t>250 мм тот баспайтын
болаттан жасалған шпателі</t>
    </r>
  </si>
  <si>
    <r>
      <rPr>
        <sz val="9"/>
        <rFont val="Times New Roman"/>
        <family val="1"/>
        <charset val="204"/>
      </rPr>
      <t>Нитки белые для прошивки бумаги 1000м 1мм OfficeSpace лавсан
ЛШ-210</t>
    </r>
  </si>
  <si>
    <r>
      <rPr>
        <sz val="9"/>
        <rFont val="Times New Roman"/>
        <family val="1"/>
        <charset val="204"/>
      </rPr>
      <t>АЖП 1,75*3,5*16 мм
құрылыс</t>
    </r>
  </si>
  <si>
    <r>
      <rPr>
        <sz val="9"/>
        <rFont val="Times New Roman"/>
        <family val="1"/>
        <charset val="204"/>
      </rPr>
      <t>ДСП  1,75*3,5*16 мм
строительное</t>
    </r>
  </si>
  <si>
    <r>
      <rPr>
        <sz val="9"/>
        <rFont val="Times New Roman"/>
        <family val="1"/>
        <charset val="204"/>
      </rPr>
      <t>76*76 мм жабысқақ жиегі бар жазбаларға арналған қағаз
100 парақ</t>
    </r>
  </si>
  <si>
    <r>
      <rPr>
        <sz val="9"/>
        <rFont val="Times New Roman"/>
        <family val="1"/>
        <charset val="204"/>
      </rPr>
      <t>Пластикалық
байланыстырғыш қалта</t>
    </r>
  </si>
  <si>
    <r>
      <rPr>
        <sz val="9"/>
        <rFont val="Times New Roman"/>
        <family val="1"/>
        <charset val="204"/>
      </rPr>
      <t>Қаламдармен
қарындаштарға арналған бір бөлімі бар үлкен қорап</t>
    </r>
  </si>
  <si>
    <r>
      <rPr>
        <sz val="9"/>
        <rFont val="Times New Roman"/>
        <family val="1"/>
        <charset val="204"/>
      </rPr>
      <t>Қаламдармен
қарындаштарға арналған тубус қорап, пластик</t>
    </r>
  </si>
  <si>
    <r>
      <rPr>
        <sz val="9"/>
        <rFont val="Times New Roman"/>
        <family val="1"/>
        <charset val="204"/>
      </rPr>
      <t>Өздігінен
жабысатын пленкасы</t>
    </r>
  </si>
  <si>
    <r>
      <rPr>
        <sz val="9"/>
        <rFont val="Times New Roman"/>
        <family val="1"/>
        <charset val="204"/>
      </rPr>
      <t>Пленка
самоклеющаяся</t>
    </r>
  </si>
  <si>
    <r>
      <rPr>
        <sz val="9"/>
        <rFont val="Times New Roman"/>
        <family val="1"/>
        <charset val="204"/>
      </rPr>
      <t>Наурыз- желтоқсан
/ март-
декабрь</t>
    </r>
  </si>
  <si>
    <r>
      <rPr>
        <sz val="9"/>
        <rFont val="Times New Roman"/>
        <family val="1"/>
        <charset val="204"/>
      </rPr>
      <t>Қаңтар- ақпан / январь-
февраль</t>
    </r>
  </si>
  <si>
    <r>
      <rPr>
        <sz val="9"/>
        <rFont val="Times New Roman"/>
        <family val="1"/>
        <charset val="204"/>
      </rPr>
      <t>Услуги телекоммуникационн
ые</t>
    </r>
  </si>
  <si>
    <r>
      <rPr>
        <sz val="9"/>
        <rFont val="Times New Roman"/>
        <family val="1"/>
        <charset val="204"/>
      </rPr>
      <t>VPN арналары арқылы бейнебақылау
камераларынан деректерді беру жөніндегі қызметтер</t>
    </r>
  </si>
  <si>
    <r>
      <rPr>
        <sz val="9"/>
        <rFont val="Times New Roman"/>
        <family val="1"/>
        <charset val="204"/>
      </rPr>
      <t>2023 жылға персоналды мерзімді медициналық тексеру бойынша
қызметтер-жалпы және кәсіби тексеру</t>
    </r>
  </si>
  <si>
    <r>
      <rPr>
        <sz val="9"/>
        <rFont val="Times New Roman"/>
        <family val="1"/>
        <charset val="204"/>
      </rPr>
      <t>Услуги по периодическому
медицинскому осмотру персонала на 2023 год- общий осмотр и
профосмотр</t>
    </r>
  </si>
  <si>
    <r>
      <rPr>
        <sz val="9"/>
        <rFont val="Times New Roman"/>
        <family val="1"/>
        <charset val="204"/>
      </rPr>
      <t>Услуги по сопровождению и технической
поддержке информационной
системы</t>
    </r>
  </si>
  <si>
    <r>
      <rPr>
        <sz val="9"/>
        <rFont val="Times New Roman"/>
        <family val="1"/>
        <charset val="204"/>
      </rPr>
      <t>1С-Бухгалтерия
бағдарламасына қызмет көрсету жөніндегі
қызметтер</t>
    </r>
  </si>
  <si>
    <r>
      <rPr>
        <sz val="9"/>
        <rFont val="Times New Roman"/>
        <family val="1"/>
        <charset val="204"/>
      </rPr>
      <t>Наурыз- желтоқсан
/ март- декабрь</t>
    </r>
  </si>
  <si>
    <r>
      <rPr>
        <sz val="9"/>
        <rFont val="Times New Roman"/>
        <family val="1"/>
        <charset val="204"/>
      </rPr>
      <t>Бейнебақылау жүйесіне техникалық қызмет көрсету
бойынша қызметтер</t>
    </r>
  </si>
  <si>
    <r>
      <rPr>
        <sz val="9"/>
        <rFont val="Times New Roman"/>
        <family val="1"/>
        <charset val="204"/>
      </rPr>
      <t>Услуги по техническому обслуживанию системы
видеонаблюдения</t>
    </r>
  </si>
  <si>
    <r>
      <rPr>
        <sz val="9"/>
        <rFont val="Times New Roman"/>
        <family val="1"/>
        <charset val="204"/>
      </rPr>
      <t>Өрт дабылы жүйесіне техникалық қызмет көрсету
бойынша қызметтер</t>
    </r>
  </si>
  <si>
    <r>
      <rPr>
        <sz val="9"/>
        <rFont val="Times New Roman"/>
        <family val="1"/>
        <charset val="204"/>
      </rPr>
      <t>Услуги по техническому обслуживанию
системы пожарной
сигнализации</t>
    </r>
  </si>
  <si>
    <r>
      <rPr>
        <sz val="9"/>
        <rFont val="Times New Roman"/>
        <family val="1"/>
        <charset val="204"/>
      </rPr>
      <t>2023 жылға экологиялық, статистикалық және салықтық есептілік саласында қызметтер
көрсету</t>
    </r>
  </si>
  <si>
    <r>
      <rPr>
        <sz val="9"/>
        <rFont val="Times New Roman"/>
        <family val="1"/>
        <charset val="204"/>
      </rPr>
      <t>Услуги санитарные (дезинсекция,
дератизация)</t>
    </r>
  </si>
  <si>
    <r>
      <rPr>
        <sz val="9"/>
        <rFont val="Times New Roman"/>
        <family val="1"/>
        <charset val="204"/>
      </rPr>
      <t>Ақпан- сәуір / февраль-
апрель</t>
    </r>
  </si>
  <si>
    <r>
      <rPr>
        <sz val="9"/>
        <rFont val="Times New Roman"/>
        <family val="1"/>
        <charset val="204"/>
      </rPr>
      <t>1) Кадрлық іс жүргізу академиялық сағат – 24; 2)
жұмыс уақыты мен еңбекақы есебінің өзекті аспектілері академиялық сағат – 8</t>
    </r>
  </si>
  <si>
    <r>
      <rPr>
        <sz val="9"/>
        <rFont val="Times New Roman"/>
        <family val="1"/>
        <charset val="204"/>
      </rPr>
      <t>1) Кадровое
делопроизводство – 24
академических часов; 2) Актуальные аспекты учета рабочего времени и оплаты труда - 8
академических часов.</t>
    </r>
  </si>
  <si>
    <r>
      <rPr>
        <sz val="9"/>
        <rFont val="Times New Roman"/>
        <family val="1"/>
        <charset val="204"/>
      </rPr>
      <t>«Қоғамдық сектор үшін халықаралық қаржылық есептілік стандарттарына сәйкес мемлекеттік
мекемелерде бухгалтерлік есепті жүргізу және қаржылық есептілікті жасау»</t>
    </r>
  </si>
  <si>
    <r>
      <rPr>
        <sz val="9"/>
        <rFont val="Times New Roman"/>
        <family val="1"/>
        <charset val="204"/>
      </rPr>
      <t>Участие в семинаре на тему: «Ведение
бухгалтерского учета и составление финансовой отчетности в
государственных учреждениях в соответствии с
международными стандартами финансовой отчетности для
общественного сектора»</t>
    </r>
  </si>
  <si>
    <r>
      <rPr>
        <sz val="9"/>
        <rFont val="Times New Roman"/>
        <family val="1"/>
        <charset val="204"/>
      </rPr>
      <t>Сәуір- мамыр
/апрель- май</t>
    </r>
  </si>
  <si>
    <r>
      <rPr>
        <sz val="9"/>
        <rFont val="Times New Roman"/>
        <family val="1"/>
        <charset val="204"/>
      </rPr>
      <t>Огнезащитная обработка
деревянных
конструкций</t>
    </r>
  </si>
  <si>
    <r>
      <rPr>
        <sz val="9"/>
        <rFont val="Times New Roman"/>
        <family val="1"/>
        <charset val="204"/>
      </rPr>
      <t>Сынақтар, диагностика,
тексерулер жүргізу жөніндегі қызметтер</t>
    </r>
  </si>
  <si>
    <r>
      <rPr>
        <sz val="9"/>
        <rFont val="Times New Roman"/>
        <family val="1"/>
        <charset val="204"/>
      </rPr>
      <t>Услуги по проведению испытаний,
диагностики, поверки</t>
    </r>
  </si>
  <si>
    <r>
      <rPr>
        <sz val="9"/>
        <rFont val="Times New Roman"/>
        <family val="1"/>
        <charset val="204"/>
      </rPr>
      <t>Ағаш конструкцияларды және оның негізіндегі материалдарды отқа төзімді өңдеу сапасын
анықтау үшін зертханалық сынақтар</t>
    </r>
  </si>
  <si>
    <r>
      <rPr>
        <sz val="9"/>
        <rFont val="Times New Roman"/>
        <family val="1"/>
        <charset val="204"/>
      </rPr>
      <t>Сымдардың, кабельдердің және жерге қосу
құрылғыларының оқшаулау кедергісін сынау
және өлшеу</t>
    </r>
  </si>
  <si>
    <r>
      <rPr>
        <sz val="9"/>
        <rFont val="Times New Roman"/>
        <family val="1"/>
        <charset val="204"/>
      </rPr>
      <t>Сымдардың, кабельдердің және жерге қосу
құрылғыларының оқшаулау кедергісін сынау және өлшеу</t>
    </r>
  </si>
  <si>
    <r>
      <rPr>
        <sz val="9"/>
        <rFont val="Times New Roman"/>
        <family val="1"/>
        <charset val="204"/>
      </rPr>
      <t>Эксплуатационные испытания по
определению прочности стационарной наружной пожарной маршевой лестницы и  ограждений
кровли</t>
    </r>
  </si>
  <si>
    <r>
      <rPr>
        <sz val="9"/>
        <rFont val="Times New Roman"/>
        <family val="1"/>
        <charset val="204"/>
      </rPr>
      <t>Жол көлік құралдарын
техникалық бақылау бойынша қызметі</t>
    </r>
  </si>
  <si>
    <r>
      <rPr>
        <sz val="9"/>
        <rFont val="Times New Roman"/>
        <family val="1"/>
        <charset val="204"/>
      </rPr>
      <t>Услуги по техническому контролю транспортных
средств</t>
    </r>
  </si>
  <si>
    <r>
      <rPr>
        <sz val="9"/>
        <rFont val="Times New Roman"/>
        <family val="1"/>
        <charset val="204"/>
      </rPr>
      <t>Жыл бойы
/ в течении года</t>
    </r>
  </si>
  <si>
    <r>
      <rPr>
        <sz val="9"/>
        <rFont val="Times New Roman"/>
        <family val="1"/>
        <charset val="204"/>
      </rPr>
      <t>СҚО, М.
Жумабаев, Полудино, Гагарина,15</t>
    </r>
  </si>
  <si>
    <t xml:space="preserve">Жалюзи вертикальные </t>
  </si>
  <si>
    <t>Вертикалды жалюздер</t>
  </si>
  <si>
    <t xml:space="preserve">Жалюзи </t>
  </si>
  <si>
    <t>2</t>
  </si>
  <si>
    <t>Прокладки ночные ультра</t>
  </si>
  <si>
    <t>Автомат 20А двухместный</t>
  </si>
  <si>
    <t>Бокс под автомат двухместный с крышкой</t>
  </si>
  <si>
    <t>Розетка наружная двухместная керамическая</t>
  </si>
  <si>
    <t>Кабель АВВГ 4*4</t>
  </si>
  <si>
    <t>Кабель АВВГ 4*10</t>
  </si>
  <si>
    <t>Кабель АВВГ 4*7</t>
  </si>
  <si>
    <t>Кабель АВВГ 4*8</t>
  </si>
  <si>
    <t>Кабель АВВГ 4*9</t>
  </si>
  <si>
    <t>Кабель АВВГ 4*6</t>
  </si>
  <si>
    <t>Труба гофра для протяжки D20</t>
  </si>
  <si>
    <t>Клипсы</t>
  </si>
  <si>
    <t>Тарелка для второго 250г</t>
  </si>
  <si>
    <t>Кружка фарфоровая 250 мл</t>
  </si>
  <si>
    <t>250 г біріншіге арналған тәрелке</t>
  </si>
  <si>
    <t>Тарелка для первого 250г</t>
  </si>
  <si>
    <t>Голоши 36-41 р-р</t>
  </si>
  <si>
    <t>Голоши</t>
  </si>
  <si>
    <t>Жұп / Пара</t>
  </si>
  <si>
    <t>Таз пластмассовый 12 л</t>
  </si>
  <si>
    <t>Пускатель 220В</t>
  </si>
  <si>
    <t xml:space="preserve">Төсеу түнгі ультра </t>
  </si>
  <si>
    <t>421 специфика - Үй-жайларды, ғимараттарды, құрылыстарды, беру құрылғыларын күрделі жөндеу / Капитальный ремонт помещений, зданий, сооружений, передаточных устройств</t>
  </si>
  <si>
    <t>421 ерекшелігі қорытынды / Итого по специфике 421</t>
  </si>
  <si>
    <t>Ш.м. / кв.м.</t>
  </si>
  <si>
    <t>Пәшке / пачка</t>
  </si>
  <si>
    <r>
      <rPr>
        <sz val="9"/>
        <rFont val="Times New Roman"/>
        <family val="1"/>
        <charset val="204"/>
      </rPr>
      <t>СҚО, М.
Жумабаев, Полудино, Гагарина,15</t>
    </r>
    <r>
      <rPr>
        <sz val="11"/>
        <color theme="1"/>
        <rFont val="Calibri"/>
        <family val="2"/>
        <charset val="204"/>
        <scheme val="minor"/>
      </rPr>
      <t/>
    </r>
  </si>
  <si>
    <t>Глушитель для автотранспорта</t>
  </si>
  <si>
    <r>
      <rPr>
        <sz val="9"/>
        <rFont val="Times New Roman"/>
        <family val="1"/>
        <charset val="204"/>
      </rPr>
      <t>СҚО, М.
Жумабаев, Полудино, Гагарина,16</t>
    </r>
    <r>
      <rPr>
        <sz val="11"/>
        <color theme="1"/>
        <rFont val="Calibri"/>
        <family val="2"/>
        <charset val="204"/>
        <scheme val="minor"/>
      </rPr>
      <t/>
    </r>
  </si>
  <si>
    <t>Резонатор(короткий) без католизатора для автотранспорта</t>
  </si>
  <si>
    <r>
      <rPr>
        <sz val="9"/>
        <rFont val="Times New Roman"/>
        <family val="1"/>
        <charset val="204"/>
      </rPr>
      <t>СҚО, М.
Жумабаев, Полудино, Гагарина,18</t>
    </r>
    <r>
      <rPr>
        <sz val="11"/>
        <color theme="1"/>
        <rFont val="Calibri"/>
        <family val="2"/>
        <charset val="204"/>
        <scheme val="minor"/>
      </rPr>
      <t/>
    </r>
  </si>
  <si>
    <t>Соединение разборная с крана металического d25 на d20 пластик</t>
  </si>
  <si>
    <r>
      <rPr>
        <sz val="9"/>
        <rFont val="Times New Roman"/>
        <family val="1"/>
        <charset val="204"/>
      </rPr>
      <t>СҚО, М.
Жумабаев, Полудино, Гагарина,19</t>
    </r>
    <r>
      <rPr>
        <sz val="11"/>
        <color theme="1"/>
        <rFont val="Calibri"/>
        <family val="2"/>
        <charset val="204"/>
        <scheme val="minor"/>
      </rPr>
      <t/>
    </r>
  </si>
  <si>
    <t>Уголок пластик 90 d20</t>
  </si>
  <si>
    <t>Уголок пластик 90 d21</t>
  </si>
  <si>
    <t>Уголок пластик 90 d22</t>
  </si>
  <si>
    <t>Уголок пластик 90 d23</t>
  </si>
  <si>
    <r>
      <rPr>
        <sz val="9"/>
        <rFont val="Times New Roman"/>
        <family val="1"/>
        <charset val="204"/>
      </rPr>
      <t>СҚО, М.
Жумабаев, Полудино, Гагарина,20</t>
    </r>
    <r>
      <rPr>
        <sz val="11"/>
        <color theme="1"/>
        <rFont val="Calibri"/>
        <family val="2"/>
        <charset val="204"/>
        <scheme val="minor"/>
      </rPr>
      <t/>
    </r>
  </si>
  <si>
    <t xml:space="preserve">Клипса на пластик  d20 </t>
  </si>
  <si>
    <t>Клипса на пластик  d21</t>
  </si>
  <si>
    <t>Клипса на пластик  d22</t>
  </si>
  <si>
    <t>Клипса на пластик  d23</t>
  </si>
  <si>
    <r>
      <rPr>
        <sz val="9"/>
        <rFont val="Times New Roman"/>
        <family val="1"/>
        <charset val="204"/>
      </rPr>
      <t>СҚО, М.
Жумабаев, Полудино, Гагарина,21</t>
    </r>
    <r>
      <rPr>
        <sz val="11"/>
        <color theme="1"/>
        <rFont val="Calibri"/>
        <family val="2"/>
        <charset val="204"/>
        <scheme val="minor"/>
      </rPr>
      <t/>
    </r>
  </si>
  <si>
    <t>Труба пластик  d20 (4м)</t>
  </si>
  <si>
    <r>
      <rPr>
        <sz val="9"/>
        <rFont val="Times New Roman"/>
        <family val="1"/>
        <charset val="204"/>
      </rPr>
      <t>СҚО, М.
Жумабаев, Полудино, Гагарина,22</t>
    </r>
    <r>
      <rPr>
        <sz val="11"/>
        <color theme="1"/>
        <rFont val="Calibri"/>
        <family val="2"/>
        <charset val="204"/>
        <scheme val="minor"/>
      </rPr>
      <t/>
    </r>
  </si>
  <si>
    <t>Кран пластик  d20 (4м)</t>
  </si>
  <si>
    <r>
      <rPr>
        <sz val="9"/>
        <rFont val="Times New Roman"/>
        <family val="1"/>
        <charset val="204"/>
      </rPr>
      <t>СҚО, М.
Жумабаев, Полудино, Гагарина,23</t>
    </r>
    <r>
      <rPr>
        <sz val="11"/>
        <color theme="1"/>
        <rFont val="Calibri"/>
        <family val="2"/>
        <charset val="204"/>
        <scheme val="minor"/>
      </rPr>
      <t/>
    </r>
  </si>
  <si>
    <t>Труба канализационная пластик   d110 (2м)</t>
  </si>
  <si>
    <r>
      <rPr>
        <sz val="9"/>
        <rFont val="Times New Roman"/>
        <family val="1"/>
        <charset val="204"/>
      </rPr>
      <t>СҚО, М.
Жумабаев, Полудино, Гагарина,24</t>
    </r>
    <r>
      <rPr>
        <sz val="11"/>
        <color theme="1"/>
        <rFont val="Calibri"/>
        <family val="2"/>
        <charset val="204"/>
        <scheme val="minor"/>
      </rPr>
      <t/>
    </r>
  </si>
  <si>
    <t>Соединительная муфта пластик   d110</t>
  </si>
  <si>
    <t>Соединительная муфта пластик   d111</t>
  </si>
  <si>
    <t>Соединительная муфта пластик   d112</t>
  </si>
  <si>
    <t>Соединительная муфта пластик   d113</t>
  </si>
  <si>
    <r>
      <rPr>
        <sz val="9"/>
        <rFont val="Times New Roman"/>
        <family val="1"/>
        <charset val="204"/>
      </rPr>
      <t>СҚО, М.
Жумабаев, Полудино, Гагарина,25</t>
    </r>
    <r>
      <rPr>
        <sz val="11"/>
        <color theme="1"/>
        <rFont val="Calibri"/>
        <family val="2"/>
        <charset val="204"/>
        <scheme val="minor"/>
      </rPr>
      <t/>
    </r>
  </si>
  <si>
    <t>Уголок пластик 90 d110</t>
  </si>
  <si>
    <t>Уголок пластик 90 d111</t>
  </si>
  <si>
    <t>Уголок пластик 90 d112</t>
  </si>
  <si>
    <t>Уголок пластик 90 d113</t>
  </si>
  <si>
    <t>Услуги по периодическому
медицинскому осмотру персонала на первое/второе полугодие 2023 года -
сдача анализов</t>
  </si>
  <si>
    <t>2023 жылдың бірінші/екінші жартыжылдығына персоналды мерзімді медициналық тексеру бойынша қызметтер -
анализ тапсыру</t>
  </si>
  <si>
    <t>Курсы  по профессиональной подготовке с присвоением квалификации (2 чел)</t>
  </si>
  <si>
    <t>Біліктілігі бар кәсіптік оқу курстары (2 адам)</t>
  </si>
  <si>
    <t>Қаңтар- желтоксан / февраль- декабрь</t>
  </si>
  <si>
    <t xml:space="preserve">Шілде,тамыз/ июль,август </t>
  </si>
  <si>
    <t>көрпе</t>
  </si>
  <si>
    <t>Одеяло стеганное</t>
  </si>
  <si>
    <t>Одеяло стеганное 150 *200см</t>
  </si>
  <si>
    <t>Июль/Шілде</t>
  </si>
  <si>
    <t>СҚО, М.
Жумабаев, Полудино, Гагарина,14</t>
  </si>
  <si>
    <t>Жастық</t>
  </si>
  <si>
    <t>Подушка 50*50 см</t>
  </si>
  <si>
    <t>жастық қап</t>
  </si>
  <si>
    <t>Налволочка</t>
  </si>
  <si>
    <t>көрпе жамылғысы</t>
  </si>
  <si>
    <t>пододъяльник</t>
  </si>
  <si>
    <t>Полотенце для рук</t>
  </si>
  <si>
    <t>парақ</t>
  </si>
  <si>
    <t>Простыня</t>
  </si>
  <si>
    <t>Бірінші тағамға арналған табақ</t>
  </si>
  <si>
    <t>Тарелка под первое блюдо</t>
  </si>
  <si>
    <t>Екінші тағамға арналған табақ</t>
  </si>
  <si>
    <t>Тарелка под второе блюдо</t>
  </si>
  <si>
    <t>Кружка (шыны)</t>
  </si>
  <si>
    <t>Кружка (бокал)</t>
  </si>
  <si>
    <t xml:space="preserve">еден эмаль бояуы ПФ 266 </t>
  </si>
  <si>
    <t>Краска эмаль для пола ПФ 266</t>
  </si>
  <si>
    <t>Краска  белая эмаль ПФ 115</t>
  </si>
  <si>
    <t>Краска эмаль белая ПФ 115</t>
  </si>
  <si>
    <t>Краска черная эмаль ПФ 115</t>
  </si>
  <si>
    <t>Краска красная эмаль ПФ 115</t>
  </si>
  <si>
    <t>Краска голубая эмаль ПФ 115</t>
  </si>
  <si>
    <t>ақ эмаль бояуы ПФ 115</t>
  </si>
  <si>
    <t>қара эмаль бояуы ПФ 115</t>
  </si>
  <si>
    <t>қызыл эмаль бояуы ПФ 115</t>
  </si>
  <si>
    <t>көк эмаль бояуы ПФ 115</t>
  </si>
  <si>
    <t>кг</t>
  </si>
  <si>
    <t>Водоэмульсия</t>
  </si>
  <si>
    <t>Су эмульсия</t>
  </si>
  <si>
    <t>Известь</t>
  </si>
  <si>
    <t>Штукатурная смесь</t>
  </si>
  <si>
    <t>Диск на дисковую пилу наруж d 190 внутрений d 20</t>
  </si>
  <si>
    <t>шт</t>
  </si>
  <si>
    <t>Скотч для линолиума</t>
  </si>
  <si>
    <t>Кисть малярная 50мм</t>
  </si>
  <si>
    <t>бояу щеткасы 50мм</t>
  </si>
  <si>
    <t>бояу щеткасы 30мм</t>
  </si>
  <si>
    <t>бояу щеткасы 70мм</t>
  </si>
  <si>
    <t>Кисть малярная 30мм</t>
  </si>
  <si>
    <t>Кисть малярная 70мм</t>
  </si>
  <si>
    <t>Валик 200мм</t>
  </si>
  <si>
    <t>Валик 100мм</t>
  </si>
  <si>
    <t>Фреза на триммер</t>
  </si>
  <si>
    <t>Леска на триммер 3мм*15м</t>
  </si>
  <si>
    <t>Ложка столовая</t>
  </si>
  <si>
    <t>Ложка чайная</t>
  </si>
  <si>
    <t>ас қасық</t>
  </si>
  <si>
    <t>шай қасық</t>
  </si>
  <si>
    <t>вилка</t>
  </si>
  <si>
    <t>шанышқы</t>
  </si>
  <si>
    <t>матрас ватный</t>
  </si>
  <si>
    <t>шампунь для волос</t>
  </si>
  <si>
    <t>шашқа арналған сусабын</t>
  </si>
  <si>
    <t>Замок врезной</t>
  </si>
  <si>
    <t>құлып</t>
  </si>
  <si>
    <t xml:space="preserve">Орамал </t>
  </si>
  <si>
    <t>матрас</t>
  </si>
  <si>
    <t>Шілде / Июль</t>
  </si>
  <si>
    <t>Солфран 30мг №20 табл.</t>
  </si>
  <si>
    <t>Нфазолин-К кап 0,1% 10,0</t>
  </si>
  <si>
    <t>Нфазолин-К кап 0,1% 10,1</t>
  </si>
  <si>
    <t>Нфазолин-К кап 0,1% 10,2</t>
  </si>
  <si>
    <t>Нфазолин-К кап 0,1% 10,3</t>
  </si>
  <si>
    <t>Мезим форте 10000ЕД №20 табл п.о.раствор/кишечн</t>
  </si>
  <si>
    <t>Ампициллин 250мг №10 табл</t>
  </si>
  <si>
    <t xml:space="preserve">Оспамокс 125 мг/5 мл 60 </t>
  </si>
  <si>
    <t>Оспамокс 125 мг/5 мл 61</t>
  </si>
  <si>
    <t>Педикулин Ультра от вшей и гнид 150мл набор (спрей,гребень, увеличительная лупа)</t>
  </si>
  <si>
    <t>Перчатки латексные медицинские н/стерильные размер L (в упаковке 50 пар)</t>
  </si>
  <si>
    <t>Медициналық латекс қолғаптар n / стерильді өлшем L (50 жұп қаптама)</t>
  </si>
  <si>
    <t>жұп/пара</t>
  </si>
  <si>
    <t>пирантел 250мг №3 табл</t>
  </si>
  <si>
    <t xml:space="preserve">Бумага для заметок </t>
  </si>
  <si>
    <t>180 г. А4 фотоқағазы 50 парақтан тұратын қаптамада жылтыр</t>
  </si>
  <si>
    <t>Фотобумага А4 180 г. глянцевая в упаковке 50 листов</t>
  </si>
  <si>
    <t>Ватман</t>
  </si>
  <si>
    <t>Набор чертежный циркуль пластиковый футляр</t>
  </si>
  <si>
    <t>Сурет салу компастарының жинағы пластикалық қорап</t>
  </si>
  <si>
    <t>№ 24 Степлер (30 параққа)</t>
  </si>
  <si>
    <t>Степлер №24  (на 30 листов)</t>
  </si>
  <si>
    <t>Файл қалтасы-A4, 20 парақ</t>
  </si>
  <si>
    <t>Папка файловая- А4,  20 листов</t>
  </si>
  <si>
    <t>Файл қалтасы-A4, 40 парақ</t>
  </si>
  <si>
    <t>Папка файловая-А4,  40 листов</t>
  </si>
  <si>
    <t xml:space="preserve">Папка </t>
  </si>
  <si>
    <t>Регистратор 7,5см</t>
  </si>
  <si>
    <t>Личное дело учащегося с гербом 3 фото</t>
  </si>
  <si>
    <t>Елтаңбалы студенттің жеке ісі 3 сурет</t>
  </si>
  <si>
    <t>Дневник казахстанский твердая обложка</t>
  </si>
  <si>
    <t>Қазақша күнделік қатты мұқаба</t>
  </si>
  <si>
    <t>А4 дәптер, тор түрде, 120 парақ</t>
  </si>
  <si>
    <t>Тетрадь А4, в клетку, 120 листов</t>
  </si>
  <si>
    <t>Скотч, лента клейкая, 24мм*30 м прозрачная</t>
  </si>
  <si>
    <t xml:space="preserve">Скотч, лента клейкая, 48мм*100 м </t>
  </si>
  <si>
    <t>Жабысқақ таспа,24мм * 30м мөлдір</t>
  </si>
  <si>
    <t xml:space="preserve">Жабысқақ таспа, 48мм * 100 м </t>
  </si>
  <si>
    <t>Транспортир металл.</t>
  </si>
  <si>
    <t>Транспортир пластик</t>
  </si>
  <si>
    <t>болат құбыр d110*4,5</t>
  </si>
  <si>
    <t>Труба стальная d110*4,6</t>
  </si>
  <si>
    <t>м.п.</t>
  </si>
  <si>
    <t>Труба стальная d75*4</t>
  </si>
  <si>
    <t>Труба стальная d32*3</t>
  </si>
  <si>
    <t>Отвод стальной уг. 90 вн. d 75</t>
  </si>
  <si>
    <t>Отвод стальной уг.90 d 110</t>
  </si>
  <si>
    <t>Болт М16*120</t>
  </si>
  <si>
    <t>Болт М16*80</t>
  </si>
  <si>
    <t>Болт М10*60 резьба</t>
  </si>
  <si>
    <t>Гайка М10</t>
  </si>
  <si>
    <t>Гайка М16 шестигранная</t>
  </si>
  <si>
    <t>Прокладка соединительная резиновая d 75</t>
  </si>
  <si>
    <t>болат құбыр d75*4</t>
  </si>
  <si>
    <t>болат құбыр d32*3</t>
  </si>
  <si>
    <t>Болат бұрышты 90 d75</t>
  </si>
  <si>
    <t>Болат бұрышты 90 d110</t>
  </si>
  <si>
    <t>Задвижка полу оборотные d 75</t>
  </si>
  <si>
    <t>Фланцы вн. d 75</t>
  </si>
  <si>
    <t>Жартылай қайтымды қақпа клапаны d 75</t>
  </si>
  <si>
    <t>маусым-тамыз/июнь-август</t>
  </si>
  <si>
    <t>Нательное белье с длиным рукавом черного цвета</t>
  </si>
  <si>
    <t>Темно-синего цвета камуфляжная форма</t>
  </si>
  <si>
    <t>Кепка форменая</t>
  </si>
  <si>
    <t>футболка</t>
  </si>
  <si>
    <t>Подшивное материал</t>
  </si>
  <si>
    <t>Берцы зимние р-р 37</t>
  </si>
  <si>
    <t>Туфли летние р-р37</t>
  </si>
  <si>
    <t>Шарф кашне черного цвета</t>
  </si>
  <si>
    <t>Перчатки зимние вязаные черные</t>
  </si>
  <si>
    <t>Армейский планшет (офицерский)</t>
  </si>
  <si>
    <t>метр</t>
  </si>
  <si>
    <t>жинақ / комплект</t>
  </si>
  <si>
    <t>Қара ұзын жеңді іш киім</t>
  </si>
  <si>
    <t>Күңгірт көк түсті камуфляж формасы</t>
  </si>
  <si>
    <t>Біркелкі қалпақ</t>
  </si>
  <si>
    <t>Кесетін материал</t>
  </si>
  <si>
    <t>Жазғы аяқ киім 37 размер</t>
  </si>
  <si>
    <t>Қара шарф</t>
  </si>
  <si>
    <t>Қара тоқылған қысқы қолғап</t>
  </si>
  <si>
    <t>Жең патчтары</t>
  </si>
  <si>
    <t>Әскери планшет (офицер)</t>
  </si>
  <si>
    <t xml:space="preserve">Нарукавные нашивки </t>
  </si>
  <si>
    <t>Ежегодная проверка переосвидетельствование огнетушителя ОП-5. Техническое освидетельствование баллонов и перезарядка огнетушителей ОП-5</t>
  </si>
  <si>
    <t>ОП-5 өрт сөндіргішті жыл сайынғы тексеру және қайта қарау. Цилиндрлерді техникалық тексеру және өрт сөндіргіштерді қайта зарядтау ОП-5</t>
  </si>
  <si>
    <t>Брюки школьные цвет темно-синий</t>
  </si>
  <si>
    <t>Юбка полусолнце цвет темно-синий</t>
  </si>
  <si>
    <t>Август/Тамыз</t>
  </si>
  <si>
    <t>Мектеп шалбарының түсі қою көк</t>
  </si>
  <si>
    <t>Жартылай күн юбка түсі қою көк</t>
  </si>
  <si>
    <t>Тамыз /Август</t>
  </si>
  <si>
    <t>Услуги по установке кондиционера</t>
  </si>
  <si>
    <t>Куртка демнесезонная для мальчиков р-р 48-50</t>
  </si>
  <si>
    <t>Куртка зимняя для мальчиков р-р 48-50</t>
  </si>
  <si>
    <t>Куртка демисезонная женская р-р 42-48</t>
  </si>
  <si>
    <t>Куртка зимняя женская р-р 42-48</t>
  </si>
  <si>
    <t>Ботинки демисезонные мужские р-р от 38 по 42</t>
  </si>
  <si>
    <t>Ботинки демисезонные женские р-р от 37 по 39</t>
  </si>
  <si>
    <t>Перчатки зимние</t>
  </si>
  <si>
    <t>Майка для девочек р-р 42-48</t>
  </si>
  <si>
    <t>Пижама для девочек р-р 44-48</t>
  </si>
  <si>
    <t>Пижама для мальчиков р-р 46-50</t>
  </si>
  <si>
    <t>Бюстгалтер</t>
  </si>
  <si>
    <t>Колготки женские 100 Ден р-р 2-3</t>
  </si>
  <si>
    <t>Майка мужская р-р 48-50</t>
  </si>
  <si>
    <t>Трусы мужские (боксеры) р-р 48-50</t>
  </si>
  <si>
    <t>Трусы женские р-р 42-48</t>
  </si>
  <si>
    <t>Носки мужские х/б тонкие р-р 36-42</t>
  </si>
  <si>
    <t>Носки женские х/б тонкие р-р 36-40</t>
  </si>
  <si>
    <t>Брюки мужские р-р 50</t>
  </si>
  <si>
    <t>Брюки мужские р-р 48</t>
  </si>
  <si>
    <t>Трико мужские р-р 48-50</t>
  </si>
  <si>
    <t>Трико женские р-р 44-50</t>
  </si>
  <si>
    <t>Халат женские р-р 42,44,46,48</t>
  </si>
  <si>
    <t xml:space="preserve">Платок носовой </t>
  </si>
  <si>
    <t>Полотенце банные</t>
  </si>
  <si>
    <t xml:space="preserve">Сумка клетчатая </t>
  </si>
  <si>
    <t>пара</t>
  </si>
  <si>
    <t>Ұлдарға арналған қысқы куртка 48-50 өлшемі</t>
  </si>
  <si>
    <t>Ерлерге арналған жарты маусымдық етік өлшері 38-ден 42-ге дейін</t>
  </si>
  <si>
    <t>Әйелдерге арналған жарты маусымдық етік мөлшері 37-ден 39-ға дейін</t>
  </si>
  <si>
    <t>Қысқы қолғаптар</t>
  </si>
  <si>
    <t>42-48 өлшемі қыздарға арналған майка</t>
  </si>
  <si>
    <t>44-48 өлшемі қыздарға арналған пижама</t>
  </si>
  <si>
    <t>Ұлдарға арналған пижамалар 46-50 өлшемі</t>
  </si>
  <si>
    <t>Ерлерге (боксшыларға) арналған трусы 48-50 өлшемі</t>
  </si>
  <si>
    <t>Әйелдерге арналған трусики өлшемі 42-48</t>
  </si>
  <si>
    <t>Ерлерге арналған шұлық, мақтадан жасалған жұқа өлшемі 36-42</t>
  </si>
  <si>
    <t>Әйелдерге арналған шұлық, мақтадан жасалған жұқа өлшемі 36-40</t>
  </si>
  <si>
    <t>Ерлерге арналған шалбар 50 өлшемі</t>
  </si>
  <si>
    <t>Әйел халат өлшемі 42,44,46,48</t>
  </si>
  <si>
    <t>Ваннаға арналған сүлгі 70*140 см мохер</t>
  </si>
  <si>
    <t>Допты сөмке</t>
  </si>
  <si>
    <t>Контурные карты по географии 5 класс РК</t>
  </si>
  <si>
    <t>Контурные карты по истории 5 класс История древнего мира</t>
  </si>
  <si>
    <t>Контурные карты по истории 5 класс История древнего Казахстана</t>
  </si>
  <si>
    <t>Контурные карты по географии 6 класс РК</t>
  </si>
  <si>
    <t>Контурные карты по истории 6 класс История Казахстана в период снедневековья</t>
  </si>
  <si>
    <t>Контурные карты по истории 6 класс Всемирная история  средних веков</t>
  </si>
  <si>
    <t>Контурные карты по географии 7 класс РК</t>
  </si>
  <si>
    <t>Контурные карты по истории (7)  класс Всемирная история 1640-1900гг</t>
  </si>
  <si>
    <t>Контурные карты по истории 7 класс История Казахстана. Новое времяXVIII-XIX в</t>
  </si>
  <si>
    <t>Контурные карты по географии 8 класс РК</t>
  </si>
  <si>
    <t>Контурные карты по истории 8 класс Всемирная история 1900-1945гг</t>
  </si>
  <si>
    <t>Контурные карты по истории 8 класс История Казахстана начало ХХ века 1945г</t>
  </si>
  <si>
    <t>Контурные карты по географии 9 класс РК</t>
  </si>
  <si>
    <t>Контурные карты по истории 9 классИстория Казахстана с 1946 по настоящее время</t>
  </si>
  <si>
    <t>Контурные карты по истории 9 класс Всемирная история с 1945 по настоящее время</t>
  </si>
  <si>
    <t>Контурные карты по истории 10 класс История Казахстана с древнейших времен до конца 19в</t>
  </si>
  <si>
    <t>Географиядан контурлық карталар ҚР 5-сынып</t>
  </si>
  <si>
    <t>Тарихтан контурлық карталар 5-сынып Ежелгі дүние тарихы</t>
  </si>
  <si>
    <t>Тарихтан контурлық карталар 5-сынып Ежелгі Қазақстан тарихы</t>
  </si>
  <si>
    <t>Географиядан контурлық карталар ҚР 6-сынып</t>
  </si>
  <si>
    <t>Тарихтан контурлық карталар 6-сынып Жаңа дәуір кезеңіндегі Қазақстан тарихы</t>
  </si>
  <si>
    <t>Географиядан контурлық карталар ҚР 7-сынып</t>
  </si>
  <si>
    <t>Тарихтан контурлық карталар (7) сынып Дүние жүзі тарихы 1640-1900 ж</t>
  </si>
  <si>
    <t>Тарихтан контурлық карталар 7-сынып Қазақстан тарихы. Жаңа уақыт</t>
  </si>
  <si>
    <t>Географиядан контурлық карталар ҚР 8-сынып</t>
  </si>
  <si>
    <t>Тарих Контурлық карталар 8 сынып Дүние жүзі тарихы 1900-1945 ж</t>
  </si>
  <si>
    <t>Тарихтан контурлық карталар 8 сынып Қазақстан тарихы ХХ ғасыр басы 1945 ж.</t>
  </si>
  <si>
    <t>Географиядан контурлық карталар ҚР 9-сынып</t>
  </si>
  <si>
    <t>9-сынып Қазақстан тарихы 1946 жылдан қазіргі уақытқа дейінгі тарихтан контурлық карталар</t>
  </si>
  <si>
    <t>Тарихтан контурлық карталар 9-сынып Дүние жүзі тарихы 1945 жылдан қазіргі уақытқа дейін</t>
  </si>
  <si>
    <t>Тарихтан контурлық карталар 10 сынып Қазақстан тарихы Ежелгі дәуірден 19 ғасырдың аяғына дейін.</t>
  </si>
  <si>
    <t>Рубашка х/б белая мужская длиный рукав возраст от 6 до 8 лет</t>
  </si>
  <si>
    <t>Рубашка х/б белая мужская длиный рукав возраст от 10 до 12 лет</t>
  </si>
  <si>
    <t>Рубашка х/б белая мужская длиный рукав возраст от 14 до 16 лет</t>
  </si>
  <si>
    <t>Рубашка х/б синяя мужская длиный рукав возраст от 6 до 8 лет</t>
  </si>
  <si>
    <t>Рубашка х/б синяя мужская длиный рукав возраст от 10 до 12 лет</t>
  </si>
  <si>
    <t>Рубашка х/б синяя мужская длиный рукав возраст от 14 до 16 лет</t>
  </si>
  <si>
    <t>Рубашка х/б голубая муская длиный рукав возраст от 6 до 8 лет</t>
  </si>
  <si>
    <t>Рубашка х/б голубая муская длиный рукав возраст от 10 до 12 лет</t>
  </si>
  <si>
    <t>Рубашка х/б голубая муская длиный рукав возраст от 14 до 16 лет</t>
  </si>
  <si>
    <t>Рубашка х/б фиолетовая мужская длиный рукав возраст от 6 до 8 лет</t>
  </si>
  <si>
    <t>Рубашка х/б фиолетовая мужская длиный рукав возраст от 10 до 12 лет</t>
  </si>
  <si>
    <t>Рубашка х/б фиолетовая мужская длиный рукав возраст от 14 до 16 лет</t>
  </si>
  <si>
    <t>Блузка белая х/б длиный рукав с кружевами возраст от 6 до 8 лет</t>
  </si>
  <si>
    <t>Блузка белая х/б длиный рукав с кружевами возраст от 10 до 12 лет</t>
  </si>
  <si>
    <t>Блузка белая х/б длиный рукав с кружевами возраст от 14 до 16 лет</t>
  </si>
  <si>
    <t>Блузка х/б длиный рукав на каждый день возраст от 6 до 8 лет</t>
  </si>
  <si>
    <t>Блузка х/б длиный рукав на каждый день возраст от 10 до 12 лет</t>
  </si>
  <si>
    <t>Блузка  х/б длиный рукав на каждый день возраст от 14 до 16 лет</t>
  </si>
  <si>
    <t>6 жастан 8 жасқа дейінгі ұзын жеңді ерлерге арналған мақта ақ көйлек</t>
  </si>
  <si>
    <t>10 жастан 12 жасқа дейінгі ұзын жеңді ерлерге арналған мақта ақ көйлек</t>
  </si>
  <si>
    <t>14 жастан 16 жасқа дейінгі ұзын жеңді ерлерге арналған мақта ақ көйлек</t>
  </si>
  <si>
    <t>Мақта көгілдір көйлек 6 жастан 8 жасқа дейінгі ұзын жеңді ерлерге арналған</t>
  </si>
  <si>
    <t>Мақта көгілдір көйлек 10 жастан 12 жасқа дейінгі ұзын жеңді ерлерге арналған</t>
  </si>
  <si>
    <t>Мақта көгілдір көйлек 14жастан 16 жасқа дейінгі ұзын жеңді ерлерге арналған</t>
  </si>
  <si>
    <t>Мақта көгілдір мускусты ұзын жеңді көйлек 6 жастан 8 жасқа дейін</t>
  </si>
  <si>
    <t>Мақта көгілдір мускусты ұзын жеңді көйлек 10 жастан 12 жасқа дейін</t>
  </si>
  <si>
    <t>Мақта көгілдір мускусты ұзын жеңді көйлек 14 жастан 16 жасқа дейін</t>
  </si>
  <si>
    <t>6 жастан 8 жасқа дейінгі ұзын жеңді мақта күлгін ерлерге арналған көйлек</t>
  </si>
  <si>
    <t>10 жастан 12 жасқа дейінгі ұзын жеңді мақта күлгін ерлерге арналған көйлек</t>
  </si>
  <si>
    <t>14 жастан 16 жасқа дейінгі ұзын жеңді мақта күлгін ерлерге арналған көйлек</t>
  </si>
  <si>
    <t>6 жастан 8 жасқа дейін шілтерлі ақ мақтадан жасалған ұзын жеңді блузка</t>
  </si>
  <si>
    <t>10 жастан 12 жасқа дейін шілтерлі ақ мақтадан жасалған ұзын жеңді блузка</t>
  </si>
  <si>
    <t>14 жастан 16 жасқа дейін шілтерлі ақ мақтадан жасалған ұзын жеңді блузка</t>
  </si>
  <si>
    <t>Ұзын жеңді мақта-матадан жасалған блузка, 6 жастан 8 жасқа дейін күнделікті өмірге арналған</t>
  </si>
  <si>
    <t>Ұзын жеңді мақта-матадан жасалған блузка, 10 жастан 12 жасқа дейін күнделікті өмірге арналған</t>
  </si>
  <si>
    <t>Ұзын жеңді мақта-матадан жасалған блузка, 14 жастан 16 жасқа дейін күнделікті өмірге арналған</t>
  </si>
  <si>
    <t>Услуги по изготовлению бланков, журналов</t>
  </si>
  <si>
    <t xml:space="preserve">бланкілерді, журналдарды шығару қызмет көрсету </t>
  </si>
  <si>
    <t xml:space="preserve">Огнетушитель ОП 5 </t>
  </si>
  <si>
    <t>Қыркүйек / Сентябрь</t>
  </si>
  <si>
    <t>Подшипник 307</t>
  </si>
  <si>
    <t>Проволока d6 мм</t>
  </si>
  <si>
    <t>Проволока d1,5 мм</t>
  </si>
  <si>
    <t>Подшипник 80305С17</t>
  </si>
  <si>
    <t>Подшипник 6208</t>
  </si>
  <si>
    <t>Замок навесной</t>
  </si>
  <si>
    <t>Кабель АВВГ 2*2,5</t>
  </si>
  <si>
    <t>Изолента</t>
  </si>
  <si>
    <t>Плинтус деревянный на пол</t>
  </si>
  <si>
    <t>Смеситель для душа</t>
  </si>
  <si>
    <t>Смеситель для умывальника</t>
  </si>
  <si>
    <t>Смеситель с электроподогревом</t>
  </si>
  <si>
    <t>Кран с подогревом</t>
  </si>
  <si>
    <t>Металл оцинкованый лист 1*2м</t>
  </si>
  <si>
    <t>м</t>
  </si>
  <si>
    <t>Сым d6 мм</t>
  </si>
  <si>
    <t>Сым d1,5 мм</t>
  </si>
  <si>
    <t>Құлып</t>
  </si>
  <si>
    <t xml:space="preserve"> АВВГ 4*4 кабелі</t>
  </si>
  <si>
    <t xml:space="preserve"> АВВГ 2*2,5 кабелі</t>
  </si>
  <si>
    <t>Оқшаулағыш таспа</t>
  </si>
  <si>
    <t>Едендегі ағаш плинтус</t>
  </si>
  <si>
    <t>Душқа арналған араластырғыш</t>
  </si>
  <si>
    <t>Раковина араластырғыш</t>
  </si>
  <si>
    <t>Электрмен жылытылатын араластырғыш</t>
  </si>
  <si>
    <t>Жылытылған шүмек</t>
  </si>
  <si>
    <t>Металл мырышталған парақ 1*2м</t>
  </si>
  <si>
    <t>Қыркүйек - желтоқсан / Сентябрь - декабрь</t>
  </si>
  <si>
    <t>Технадзор</t>
  </si>
  <si>
    <t>Авторский надзор</t>
  </si>
  <si>
    <t>техникалық қадағалау</t>
  </si>
  <si>
    <t>авторлық қадағалау</t>
  </si>
  <si>
    <t>421 специфика - Машиналарды, жабдықтарды, құралдарды сатып алу /Приобретение машин, оборудования, инструментов</t>
  </si>
  <si>
    <t>октябрь / қазан</t>
  </si>
  <si>
    <t>Р.А. Исин</t>
  </si>
  <si>
    <t>Р. А.Исин _______________________</t>
  </si>
  <si>
    <t>Қыркүйек - желтоқсан / сентябрь - декабрь</t>
  </si>
  <si>
    <t xml:space="preserve">Наконечник р/т </t>
  </si>
  <si>
    <t>Подшипник пер/ступицы</t>
  </si>
  <si>
    <t>Аккумулятор 6СТ60</t>
  </si>
  <si>
    <t>«27» сентября 2023 г.</t>
  </si>
  <si>
    <t>2023 ж. «27» қыркүйек</t>
  </si>
  <si>
    <t>Профлист Н8 1250*6000</t>
  </si>
  <si>
    <t>Профлист Н18 1250*6000</t>
  </si>
  <si>
    <t>Профильді парақ H8 1250*6000</t>
  </si>
  <si>
    <t>Планка угла наружного с п/п 50*50*3000</t>
  </si>
  <si>
    <t>p/p 50*50*3000 сыртқы бұрыштық жолақ</t>
  </si>
  <si>
    <t>Труба профильная 100*100*2,0</t>
  </si>
  <si>
    <t>Профиль құбыры 100*100*2,0</t>
  </si>
  <si>
    <t>Профиль құбыры 100*50*2,2</t>
  </si>
  <si>
    <t>Труба профильная 100*50*2,2</t>
  </si>
  <si>
    <t>Сталь угловая 50*50</t>
  </si>
  <si>
    <t>Бұрыштық болат 50*50</t>
  </si>
  <si>
    <t>Пиломатериал обрезной хвойных пород</t>
  </si>
  <si>
    <t>Жиектері жұмсақ ағаштан жасалған ағаш</t>
  </si>
  <si>
    <t>м3</t>
  </si>
  <si>
    <t>Саморезы кровельные 48*40</t>
  </si>
  <si>
    <t>Төбеге арналған бұрандалар 48*40</t>
  </si>
  <si>
    <t>Саморезы 4,2*13</t>
  </si>
  <si>
    <t>Өздігінен бұрап тұратын бұрандалар 4,2*13</t>
  </si>
  <si>
    <t>Гвозди 120 мм</t>
  </si>
  <si>
    <t>Шегелер 120 мм</t>
  </si>
  <si>
    <t>килограмм</t>
  </si>
  <si>
    <t>Цемент М 500, 50 кг</t>
  </si>
  <si>
    <t>мешок</t>
  </si>
  <si>
    <t>Электроды 3 мм</t>
  </si>
  <si>
    <t>Электродтар 3 мм</t>
  </si>
  <si>
    <t>Диск отрезной 150*1,6*22</t>
  </si>
  <si>
    <t>Кесу дискісі 150*1,6*22</t>
  </si>
  <si>
    <t>Обслуживание стационарной тревожной кнопки</t>
  </si>
  <si>
    <r>
      <t>Тапсырыс берушінің БСН / БИН заказчика</t>
    </r>
    <r>
      <rPr>
        <sz val="9"/>
        <color indexed="8"/>
        <rFont val="Times New Roman"/>
        <family val="1"/>
        <charset val="204"/>
      </rPr>
      <t xml:space="preserve">        </t>
    </r>
    <r>
      <rPr>
        <u/>
        <sz val="9"/>
        <color indexed="8"/>
        <rFont val="Times New Roman"/>
        <family val="1"/>
        <charset val="204"/>
      </rPr>
      <t>980440002617</t>
    </r>
  </si>
  <si>
    <r>
      <t xml:space="preserve">Тапсырыс берушінің атауы: </t>
    </r>
    <r>
      <rPr>
        <sz val="9"/>
        <color indexed="8"/>
        <rFont val="Times New Roman"/>
        <family val="1"/>
        <charset val="204"/>
      </rPr>
      <t>"Солтүстік Қазақстан облысы әкімдігінің білім басқармасы" коммуналдық мемлекеттік мекемесінің "Мағжан Жұмабаев ауданының өмірлік қиын жағдайына тап болған балаларды қолдау орталығы" коммуналдық мемлекеттік мекемесі</t>
    </r>
  </si>
  <si>
    <r>
      <t xml:space="preserve">Наименование заказчика: </t>
    </r>
    <r>
      <rPr>
        <sz val="9"/>
        <color indexed="8"/>
        <rFont val="Times New Roman"/>
        <family val="1"/>
        <charset val="204"/>
      </rPr>
      <t>Коммунальное государственное учреждение "Центр поддержки детей, находящихся в трудной жизненной ситуации района Магжана Жумабаева" коммунального государственного учреждения "Управление образования акимата Северо-Казахстанской области"</t>
    </r>
  </si>
  <si>
    <r>
      <t xml:space="preserve">Қаржы жылы / Финансовый год      </t>
    </r>
    <r>
      <rPr>
        <u/>
        <sz val="9"/>
        <color indexed="8"/>
        <rFont val="Times New Roman"/>
        <family val="1"/>
        <charset val="204"/>
      </rPr>
      <t>2023</t>
    </r>
  </si>
  <si>
    <r>
      <t xml:space="preserve">ұл балаларға арналған демнесезонный курткасы 48-50 </t>
    </r>
    <r>
      <rPr>
        <sz val="9"/>
        <color rgb="FF000000"/>
        <rFont val="Times New Roman"/>
        <family val="1"/>
        <charset val="204"/>
      </rPr>
      <t>өлшемі</t>
    </r>
  </si>
  <si>
    <r>
      <t xml:space="preserve">Әйелдерге арналған жарты маусымдық </t>
    </r>
    <r>
      <rPr>
        <sz val="9"/>
        <color rgb="FF000000"/>
        <rFont val="Times New Roman"/>
        <family val="1"/>
        <charset val="204"/>
      </rPr>
      <t>курткасы  өлшемі 42-48</t>
    </r>
  </si>
  <si>
    <r>
      <t xml:space="preserve">Әйелдерге арналған қысқы </t>
    </r>
    <r>
      <rPr>
        <sz val="9"/>
        <color rgb="FF000000"/>
        <rFont val="Times New Roman"/>
        <family val="1"/>
        <charset val="204"/>
      </rPr>
      <t>курткасы өлшемі 42-48</t>
    </r>
  </si>
  <si>
    <r>
      <t xml:space="preserve">Әйелдерге арналған колготки </t>
    </r>
    <r>
      <rPr>
        <sz val="9"/>
        <color rgb="FF000000"/>
        <rFont val="Times New Roman"/>
        <family val="1"/>
        <charset val="204"/>
      </rPr>
      <t>100 ден өлшемі 2-3</t>
    </r>
  </si>
  <si>
    <r>
      <t xml:space="preserve">Ерлерге арналған </t>
    </r>
    <r>
      <rPr>
        <sz val="9"/>
        <color rgb="FF000000"/>
        <rFont val="Times New Roman"/>
        <family val="1"/>
        <charset val="204"/>
      </rPr>
      <t>майка өлшемі 48-50</t>
    </r>
  </si>
  <si>
    <r>
      <t xml:space="preserve">Ерлерге арналған шалбар </t>
    </r>
    <r>
      <rPr>
        <sz val="9"/>
        <color rgb="FF000000"/>
        <rFont val="Times New Roman"/>
        <family val="1"/>
        <charset val="204"/>
      </rPr>
      <t>48 өлшемі</t>
    </r>
  </si>
  <si>
    <r>
      <t xml:space="preserve">48-50 өлшемі арналған ерлерге арналған </t>
    </r>
    <r>
      <rPr>
        <sz val="9"/>
        <color rgb="FF000000"/>
        <rFont val="Times New Roman"/>
        <family val="1"/>
        <charset val="204"/>
      </rPr>
      <t>трикодар</t>
    </r>
  </si>
  <si>
    <r>
      <t xml:space="preserve">44-50 өлшемі әйелдерге арналған </t>
    </r>
    <r>
      <rPr>
        <sz val="9"/>
        <color rgb="FF000000"/>
        <rFont val="Times New Roman"/>
        <family val="1"/>
        <charset val="204"/>
      </rPr>
      <t>трикодар</t>
    </r>
  </si>
  <si>
    <r>
      <t>өрт сөндіргіш</t>
    </r>
    <r>
      <rPr>
        <sz val="9"/>
        <color rgb="FF000000"/>
        <rFont val="Times New Roman"/>
        <family val="1"/>
        <charset val="204"/>
      </rPr>
      <t xml:space="preserve"> ОП 5</t>
    </r>
  </si>
  <si>
    <r>
      <t>Кондиционерді орнату қызмет</t>
    </r>
    <r>
      <rPr>
        <sz val="9"/>
        <color rgb="FF000000"/>
        <rFont val="Times New Roman"/>
        <family val="1"/>
        <charset val="204"/>
      </rPr>
      <t xml:space="preserve"> көрсету </t>
    </r>
  </si>
  <si>
    <t>Бекітілген дүрбелең түймесіне техникалық қызмет көрсет</t>
  </si>
  <si>
    <t>по Заявке Заказчика 16 календарных дней с момента действия договора</t>
  </si>
  <si>
    <t>октябрь, ноябрь, декабрь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</si>
</sst>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top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shrinkToFit="1"/>
    </xf>
    <xf numFmtId="4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textRotation="45" wrapText="1"/>
    </xf>
    <xf numFmtId="4" fontId="10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9"/>
  <sheetViews>
    <sheetView tabSelected="1" view="pageBreakPreview" topLeftCell="A477" zoomScale="115" zoomScaleNormal="100" zoomScaleSheetLayoutView="115" zoomScalePageLayoutView="70" workbookViewId="0">
      <selection activeCell="H479" sqref="H479"/>
    </sheetView>
  </sheetViews>
  <sheetFormatPr defaultRowHeight="12" x14ac:dyDescent="0.2"/>
  <cols>
    <col min="1" max="1" width="4.83203125" style="8" customWidth="1"/>
    <col min="2" max="2" width="7.83203125" style="8" customWidth="1"/>
    <col min="3" max="3" width="20" style="8" customWidth="1"/>
    <col min="4" max="4" width="20.6640625" style="8" customWidth="1"/>
    <col min="5" max="5" width="19.6640625" style="8" customWidth="1"/>
    <col min="6" max="6" width="19.83203125" style="8" customWidth="1"/>
    <col min="7" max="7" width="8.33203125" style="8" customWidth="1"/>
    <col min="8" max="8" width="7.33203125" style="8" customWidth="1"/>
    <col min="9" max="9" width="9.33203125" style="9" customWidth="1"/>
    <col min="10" max="10" width="10.5" style="9" customWidth="1"/>
    <col min="11" max="11" width="11.6640625" style="8" customWidth="1"/>
    <col min="12" max="12" width="11.1640625" style="8" customWidth="1"/>
    <col min="13" max="13" width="9" style="8" customWidth="1"/>
    <col min="14" max="14" width="12.33203125" style="1" customWidth="1"/>
    <col min="15" max="16384" width="9.33203125" style="1"/>
  </cols>
  <sheetData>
    <row r="1" spans="1:13" s="22" customFormat="1" ht="15.75" x14ac:dyDescent="0.2">
      <c r="A1" s="33" t="s">
        <v>24</v>
      </c>
      <c r="B1" s="34"/>
      <c r="C1" s="34"/>
      <c r="D1" s="35"/>
      <c r="E1" s="35"/>
      <c r="F1" s="35"/>
      <c r="G1" s="34"/>
      <c r="H1" s="36"/>
      <c r="I1" s="37"/>
      <c r="J1" s="37"/>
      <c r="K1" s="34"/>
      <c r="L1" s="34"/>
      <c r="M1" s="38" t="s">
        <v>25</v>
      </c>
    </row>
    <row r="2" spans="1:13" s="22" customFormat="1" ht="15.75" x14ac:dyDescent="0.2">
      <c r="A2" s="39" t="s">
        <v>26</v>
      </c>
      <c r="B2" s="34"/>
      <c r="C2" s="34"/>
      <c r="D2" s="35"/>
      <c r="E2" s="35"/>
      <c r="F2" s="35"/>
      <c r="G2" s="34"/>
      <c r="H2" s="36"/>
      <c r="I2" s="37"/>
      <c r="J2" s="37"/>
      <c r="K2" s="34"/>
      <c r="L2" s="34"/>
      <c r="M2" s="40" t="s">
        <v>27</v>
      </c>
    </row>
    <row r="3" spans="1:13" s="22" customFormat="1" ht="15.75" x14ac:dyDescent="0.2">
      <c r="A3" s="39" t="s">
        <v>28</v>
      </c>
      <c r="B3" s="34"/>
      <c r="C3" s="34"/>
      <c r="D3" s="35"/>
      <c r="E3" s="35"/>
      <c r="F3" s="35"/>
      <c r="G3" s="34"/>
      <c r="H3" s="36"/>
      <c r="I3" s="37"/>
      <c r="J3" s="37"/>
      <c r="K3" s="34"/>
      <c r="L3" s="34"/>
      <c r="M3" s="40" t="s">
        <v>29</v>
      </c>
    </row>
    <row r="4" spans="1:13" s="22" customFormat="1" ht="15.75" x14ac:dyDescent="0.2">
      <c r="A4" s="39" t="s">
        <v>30</v>
      </c>
      <c r="B4" s="34"/>
      <c r="C4" s="34"/>
      <c r="D4" s="35"/>
      <c r="E4" s="35"/>
      <c r="F4" s="35"/>
      <c r="G4" s="34"/>
      <c r="H4" s="36"/>
      <c r="I4" s="37"/>
      <c r="J4" s="37"/>
      <c r="K4" s="34"/>
      <c r="L4" s="34"/>
      <c r="M4" s="40" t="s">
        <v>31</v>
      </c>
    </row>
    <row r="5" spans="1:13" s="22" customFormat="1" ht="15.75" x14ac:dyDescent="0.2">
      <c r="A5" s="39" t="s">
        <v>1011</v>
      </c>
      <c r="B5" s="34"/>
      <c r="C5" s="34"/>
      <c r="D5" s="35"/>
      <c r="E5" s="41"/>
      <c r="F5" s="35"/>
      <c r="G5" s="34"/>
      <c r="H5" s="36"/>
      <c r="I5" s="37"/>
      <c r="J5" s="37"/>
      <c r="K5" s="34"/>
      <c r="L5" s="34"/>
      <c r="M5" s="40" t="s">
        <v>1010</v>
      </c>
    </row>
    <row r="6" spans="1:13" s="22" customFormat="1" ht="15.75" x14ac:dyDescent="0.2">
      <c r="A6" s="39" t="s">
        <v>1017</v>
      </c>
      <c r="B6" s="34"/>
      <c r="C6" s="34"/>
      <c r="D6" s="35"/>
      <c r="E6" s="35"/>
      <c r="F6" s="35"/>
      <c r="G6" s="34"/>
      <c r="H6" s="36"/>
      <c r="I6" s="42"/>
      <c r="J6" s="9"/>
      <c r="K6" s="8"/>
      <c r="L6" s="34"/>
      <c r="M6" s="40" t="s">
        <v>1016</v>
      </c>
    </row>
    <row r="7" spans="1:13" s="22" customFormat="1" ht="15.75" x14ac:dyDescent="0.2">
      <c r="A7" s="34"/>
      <c r="B7" s="34"/>
      <c r="C7" s="34"/>
      <c r="D7" s="35"/>
      <c r="E7" s="35"/>
      <c r="F7" s="35"/>
      <c r="G7" s="34"/>
      <c r="H7" s="43"/>
      <c r="I7" s="37"/>
      <c r="J7" s="37"/>
      <c r="K7" s="34"/>
      <c r="L7" s="34"/>
      <c r="M7" s="34"/>
    </row>
    <row r="8" spans="1:13" s="22" customFormat="1" ht="15.75" x14ac:dyDescent="0.2">
      <c r="A8" s="54" t="s">
        <v>32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s="22" customFormat="1" ht="15.75" x14ac:dyDescent="0.2">
      <c r="A9" s="34"/>
      <c r="B9" s="34"/>
      <c r="C9" s="34"/>
      <c r="D9" s="35"/>
      <c r="E9" s="35"/>
      <c r="F9" s="35"/>
      <c r="G9" s="34"/>
      <c r="H9" s="43"/>
      <c r="I9" s="37"/>
      <c r="J9" s="37"/>
      <c r="K9" s="34"/>
      <c r="L9" s="34"/>
      <c r="M9" s="34"/>
    </row>
    <row r="10" spans="1:13" s="22" customFormat="1" ht="15.75" x14ac:dyDescent="0.2">
      <c r="A10" s="33" t="s">
        <v>1046</v>
      </c>
      <c r="B10" s="44"/>
      <c r="C10" s="44"/>
      <c r="D10" s="44"/>
      <c r="E10" s="44"/>
      <c r="F10" s="44"/>
      <c r="G10" s="44"/>
      <c r="H10" s="45"/>
      <c r="I10" s="46"/>
      <c r="J10" s="46"/>
      <c r="K10" s="44"/>
      <c r="L10" s="44"/>
      <c r="M10" s="44"/>
    </row>
    <row r="11" spans="1:13" s="22" customFormat="1" ht="15.75" x14ac:dyDescent="0.2">
      <c r="A11" s="56" t="s">
        <v>1047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s="22" customFormat="1" ht="15.75" x14ac:dyDescent="0.2">
      <c r="A12" s="56" t="s">
        <v>1048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s="22" customFormat="1" ht="15.75" x14ac:dyDescent="0.2">
      <c r="A13" s="47" t="s">
        <v>1049</v>
      </c>
      <c r="B13" s="8"/>
      <c r="C13" s="8"/>
      <c r="D13" s="48"/>
      <c r="E13" s="48"/>
      <c r="F13" s="48"/>
      <c r="G13" s="8"/>
      <c r="H13" s="36"/>
      <c r="I13" s="9"/>
      <c r="J13" s="9"/>
      <c r="K13" s="8"/>
      <c r="L13" s="8"/>
      <c r="M13" s="34"/>
    </row>
    <row r="14" spans="1:13" ht="156" x14ac:dyDescent="0.2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3" t="s">
        <v>7</v>
      </c>
      <c r="I14" s="4" t="s">
        <v>8</v>
      </c>
      <c r="J14" s="4" t="s">
        <v>9</v>
      </c>
      <c r="K14" s="2" t="s">
        <v>10</v>
      </c>
      <c r="L14" s="2" t="s">
        <v>11</v>
      </c>
      <c r="M14" s="2" t="s">
        <v>12</v>
      </c>
    </row>
    <row r="15" spans="1:13" x14ac:dyDescent="0.2">
      <c r="A15" s="32">
        <v>1</v>
      </c>
      <c r="B15" s="2">
        <v>2</v>
      </c>
      <c r="C15" s="32">
        <v>3</v>
      </c>
      <c r="D15" s="2">
        <v>4</v>
      </c>
      <c r="E15" s="32">
        <v>5</v>
      </c>
      <c r="F15" s="2">
        <v>6</v>
      </c>
      <c r="G15" s="32">
        <v>7</v>
      </c>
      <c r="H15" s="3">
        <v>8</v>
      </c>
      <c r="I15" s="32">
        <v>9</v>
      </c>
      <c r="J15" s="3">
        <v>10</v>
      </c>
      <c r="K15" s="32">
        <v>11</v>
      </c>
      <c r="L15" s="3">
        <v>12</v>
      </c>
      <c r="M15" s="32">
        <v>13</v>
      </c>
    </row>
    <row r="16" spans="1:13" x14ac:dyDescent="0.2">
      <c r="A16" s="55" t="s">
        <v>13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ht="60" x14ac:dyDescent="0.2">
      <c r="A17" s="10" t="s">
        <v>14</v>
      </c>
      <c r="B17" s="11" t="s">
        <v>15</v>
      </c>
      <c r="C17" s="11" t="s">
        <v>16</v>
      </c>
      <c r="D17" s="11" t="s">
        <v>17</v>
      </c>
      <c r="E17" s="11" t="s">
        <v>18</v>
      </c>
      <c r="F17" s="11" t="s">
        <v>19</v>
      </c>
      <c r="G17" s="11" t="s">
        <v>20</v>
      </c>
      <c r="H17" s="12">
        <v>1</v>
      </c>
      <c r="I17" s="13">
        <v>19241</v>
      </c>
      <c r="J17" s="19">
        <f t="shared" ref="J17" si="0">H17*I17</f>
        <v>19241</v>
      </c>
      <c r="K17" s="11" t="s">
        <v>21</v>
      </c>
      <c r="L17" s="11" t="s">
        <v>22</v>
      </c>
      <c r="M17" s="14">
        <v>0</v>
      </c>
    </row>
    <row r="18" spans="1:13" ht="60" x14ac:dyDescent="0.2">
      <c r="A18" s="10" t="s">
        <v>644</v>
      </c>
      <c r="B18" s="11" t="s">
        <v>15</v>
      </c>
      <c r="C18" s="11" t="s">
        <v>16</v>
      </c>
      <c r="D18" s="11" t="s">
        <v>17</v>
      </c>
      <c r="E18" s="11" t="s">
        <v>568</v>
      </c>
      <c r="F18" s="11" t="s">
        <v>567</v>
      </c>
      <c r="G18" s="11" t="s">
        <v>20</v>
      </c>
      <c r="H18" s="12">
        <v>1</v>
      </c>
      <c r="I18" s="13">
        <v>27284</v>
      </c>
      <c r="J18" s="19">
        <f t="shared" ref="J18" si="1">H18*I18</f>
        <v>27284</v>
      </c>
      <c r="K18" s="11" t="s">
        <v>23</v>
      </c>
      <c r="L18" s="11" t="s">
        <v>22</v>
      </c>
      <c r="M18" s="14">
        <v>0</v>
      </c>
    </row>
    <row r="19" spans="1:13" ht="90.75" customHeight="1" x14ac:dyDescent="0.2">
      <c r="A19" s="18">
        <v>3</v>
      </c>
      <c r="B19" s="11" t="s">
        <v>15</v>
      </c>
      <c r="C19" s="11" t="s">
        <v>563</v>
      </c>
      <c r="D19" s="6" t="s">
        <v>565</v>
      </c>
      <c r="E19" s="6" t="s">
        <v>566</v>
      </c>
      <c r="F19" s="11" t="s">
        <v>564</v>
      </c>
      <c r="G19" s="11" t="s">
        <v>20</v>
      </c>
      <c r="H19" s="18">
        <v>1</v>
      </c>
      <c r="I19" s="19">
        <v>39675</v>
      </c>
      <c r="J19" s="19">
        <f>H19*I19</f>
        <v>39675</v>
      </c>
      <c r="K19" s="11" t="s">
        <v>23</v>
      </c>
      <c r="L19" s="6" t="s">
        <v>581</v>
      </c>
      <c r="M19" s="18">
        <v>0</v>
      </c>
    </row>
    <row r="20" spans="1:13" ht="14.1" customHeight="1" x14ac:dyDescent="0.2">
      <c r="A20" s="51" t="s">
        <v>172</v>
      </c>
      <c r="B20" s="52"/>
      <c r="C20" s="52"/>
      <c r="D20" s="52"/>
      <c r="E20" s="52"/>
      <c r="F20" s="52"/>
      <c r="G20" s="52"/>
      <c r="H20" s="52"/>
      <c r="I20" s="53"/>
      <c r="J20" s="7">
        <f>SUM(J17:J19)</f>
        <v>86200</v>
      </c>
      <c r="K20" s="6"/>
      <c r="L20" s="6"/>
      <c r="M20" s="6"/>
    </row>
    <row r="21" spans="1:13" ht="26.25" customHeight="1" x14ac:dyDescent="0.2">
      <c r="A21" s="50" t="s">
        <v>173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ht="51.95" customHeight="1" x14ac:dyDescent="0.2">
      <c r="A22" s="18">
        <v>4</v>
      </c>
      <c r="B22" s="11" t="s">
        <v>74</v>
      </c>
      <c r="C22" s="11" t="s">
        <v>174</v>
      </c>
      <c r="D22" s="11" t="s">
        <v>174</v>
      </c>
      <c r="E22" s="11" t="s">
        <v>175</v>
      </c>
      <c r="F22" s="11" t="s">
        <v>175</v>
      </c>
      <c r="G22" s="11" t="s">
        <v>159</v>
      </c>
      <c r="H22" s="18">
        <v>1</v>
      </c>
      <c r="I22" s="19">
        <v>650</v>
      </c>
      <c r="J22" s="19">
        <v>650</v>
      </c>
      <c r="K22" s="11" t="s">
        <v>176</v>
      </c>
      <c r="L22" s="6" t="s">
        <v>582</v>
      </c>
      <c r="M22" s="18">
        <v>0</v>
      </c>
    </row>
    <row r="23" spans="1:13" ht="51.95" customHeight="1" x14ac:dyDescent="0.2">
      <c r="A23" s="18">
        <v>5</v>
      </c>
      <c r="B23" s="11" t="s">
        <v>74</v>
      </c>
      <c r="C23" s="11" t="s">
        <v>177</v>
      </c>
      <c r="D23" s="11" t="s">
        <v>178</v>
      </c>
      <c r="E23" s="11" t="s">
        <v>171</v>
      </c>
      <c r="F23" s="11" t="s">
        <v>179</v>
      </c>
      <c r="G23" s="11" t="s">
        <v>159</v>
      </c>
      <c r="H23" s="18">
        <v>400</v>
      </c>
      <c r="I23" s="19">
        <v>55</v>
      </c>
      <c r="J23" s="19">
        <v>22000</v>
      </c>
      <c r="K23" s="11" t="s">
        <v>176</v>
      </c>
      <c r="L23" s="6" t="s">
        <v>583</v>
      </c>
      <c r="M23" s="18">
        <v>0</v>
      </c>
    </row>
    <row r="24" spans="1:13" ht="51.95" customHeight="1" x14ac:dyDescent="0.2">
      <c r="A24" s="18">
        <v>6</v>
      </c>
      <c r="B24" s="11" t="s">
        <v>74</v>
      </c>
      <c r="C24" s="11" t="s">
        <v>71</v>
      </c>
      <c r="D24" s="11" t="s">
        <v>71</v>
      </c>
      <c r="E24" s="11" t="s">
        <v>180</v>
      </c>
      <c r="F24" s="11" t="s">
        <v>180</v>
      </c>
      <c r="G24" s="11" t="s">
        <v>159</v>
      </c>
      <c r="H24" s="18">
        <v>2</v>
      </c>
      <c r="I24" s="19">
        <v>2390</v>
      </c>
      <c r="J24" s="19">
        <v>4780</v>
      </c>
      <c r="K24" s="11" t="s">
        <v>176</v>
      </c>
      <c r="L24" s="6" t="s">
        <v>582</v>
      </c>
      <c r="M24" s="18">
        <v>0</v>
      </c>
    </row>
    <row r="25" spans="1:13" ht="51.95" customHeight="1" x14ac:dyDescent="0.2">
      <c r="A25" s="18">
        <v>7</v>
      </c>
      <c r="B25" s="11" t="s">
        <v>74</v>
      </c>
      <c r="C25" s="11" t="s">
        <v>181</v>
      </c>
      <c r="D25" s="11" t="s">
        <v>181</v>
      </c>
      <c r="E25" s="11" t="s">
        <v>182</v>
      </c>
      <c r="F25" s="11" t="s">
        <v>183</v>
      </c>
      <c r="G25" s="11" t="s">
        <v>159</v>
      </c>
      <c r="H25" s="18">
        <v>2</v>
      </c>
      <c r="I25" s="19">
        <v>3730</v>
      </c>
      <c r="J25" s="19">
        <v>7460</v>
      </c>
      <c r="K25" s="11" t="s">
        <v>176</v>
      </c>
      <c r="L25" s="6" t="s">
        <v>582</v>
      </c>
      <c r="M25" s="18">
        <v>0</v>
      </c>
    </row>
    <row r="26" spans="1:13" ht="51.95" customHeight="1" x14ac:dyDescent="0.2">
      <c r="A26" s="18">
        <v>8</v>
      </c>
      <c r="B26" s="11" t="s">
        <v>74</v>
      </c>
      <c r="C26" s="11" t="s">
        <v>184</v>
      </c>
      <c r="D26" s="11" t="s">
        <v>184</v>
      </c>
      <c r="E26" s="11" t="s">
        <v>185</v>
      </c>
      <c r="F26" s="11" t="s">
        <v>185</v>
      </c>
      <c r="G26" s="11" t="s">
        <v>159</v>
      </c>
      <c r="H26" s="18">
        <v>1</v>
      </c>
      <c r="I26" s="19">
        <v>1650</v>
      </c>
      <c r="J26" s="19">
        <v>1650</v>
      </c>
      <c r="K26" s="11" t="s">
        <v>176</v>
      </c>
      <c r="L26" s="6" t="s">
        <v>581</v>
      </c>
      <c r="M26" s="18">
        <v>0</v>
      </c>
    </row>
    <row r="27" spans="1:13" ht="51.95" customHeight="1" x14ac:dyDescent="0.2">
      <c r="A27" s="18">
        <v>9</v>
      </c>
      <c r="B27" s="11" t="s">
        <v>74</v>
      </c>
      <c r="C27" s="11" t="s">
        <v>186</v>
      </c>
      <c r="D27" s="11" t="s">
        <v>186</v>
      </c>
      <c r="E27" s="11" t="s">
        <v>187</v>
      </c>
      <c r="F27" s="11" t="s">
        <v>187</v>
      </c>
      <c r="G27" s="11" t="s">
        <v>159</v>
      </c>
      <c r="H27" s="18">
        <v>20</v>
      </c>
      <c r="I27" s="19">
        <v>125</v>
      </c>
      <c r="J27" s="19">
        <v>2500</v>
      </c>
      <c r="K27" s="11" t="s">
        <v>176</v>
      </c>
      <c r="L27" s="6" t="s">
        <v>582</v>
      </c>
      <c r="M27" s="18">
        <v>0</v>
      </c>
    </row>
    <row r="28" spans="1:13" ht="51.95" customHeight="1" x14ac:dyDescent="0.2">
      <c r="A28" s="18">
        <v>10</v>
      </c>
      <c r="B28" s="11" t="s">
        <v>74</v>
      </c>
      <c r="C28" s="11" t="s">
        <v>188</v>
      </c>
      <c r="D28" s="11" t="s">
        <v>188</v>
      </c>
      <c r="E28" s="11" t="s">
        <v>189</v>
      </c>
      <c r="F28" s="6" t="s">
        <v>584</v>
      </c>
      <c r="G28" s="11" t="s">
        <v>159</v>
      </c>
      <c r="H28" s="18">
        <v>1</v>
      </c>
      <c r="I28" s="19">
        <v>1560</v>
      </c>
      <c r="J28" s="19">
        <v>1560</v>
      </c>
      <c r="K28" s="11" t="s">
        <v>176</v>
      </c>
      <c r="L28" s="6" t="s">
        <v>582</v>
      </c>
      <c r="M28" s="18">
        <v>0</v>
      </c>
    </row>
    <row r="29" spans="1:13" ht="51.95" customHeight="1" x14ac:dyDescent="0.2">
      <c r="A29" s="18">
        <v>11</v>
      </c>
      <c r="B29" s="11" t="s">
        <v>74</v>
      </c>
      <c r="C29" s="11" t="s">
        <v>72</v>
      </c>
      <c r="D29" s="11" t="s">
        <v>72</v>
      </c>
      <c r="E29" s="11" t="s">
        <v>190</v>
      </c>
      <c r="F29" s="11" t="s">
        <v>190</v>
      </c>
      <c r="G29" s="11" t="s">
        <v>159</v>
      </c>
      <c r="H29" s="18">
        <v>10</v>
      </c>
      <c r="I29" s="19">
        <v>90</v>
      </c>
      <c r="J29" s="19">
        <v>900</v>
      </c>
      <c r="K29" s="11" t="s">
        <v>176</v>
      </c>
      <c r="L29" s="6" t="s">
        <v>582</v>
      </c>
      <c r="M29" s="18">
        <v>0</v>
      </c>
    </row>
    <row r="30" spans="1:13" ht="51.95" customHeight="1" x14ac:dyDescent="0.2">
      <c r="A30" s="18">
        <v>12</v>
      </c>
      <c r="B30" s="11" t="s">
        <v>74</v>
      </c>
      <c r="C30" s="11" t="s">
        <v>73</v>
      </c>
      <c r="D30" s="11" t="s">
        <v>191</v>
      </c>
      <c r="E30" s="11" t="s">
        <v>192</v>
      </c>
      <c r="F30" s="11" t="s">
        <v>48</v>
      </c>
      <c r="G30" s="11" t="s">
        <v>193</v>
      </c>
      <c r="H30" s="18">
        <v>4</v>
      </c>
      <c r="I30" s="19">
        <v>125</v>
      </c>
      <c r="J30" s="19">
        <v>500</v>
      </c>
      <c r="K30" s="11" t="s">
        <v>176</v>
      </c>
      <c r="L30" s="6" t="s">
        <v>581</v>
      </c>
      <c r="M30" s="18">
        <v>0</v>
      </c>
    </row>
    <row r="31" spans="1:13" ht="51.95" customHeight="1" x14ac:dyDescent="0.2">
      <c r="A31" s="18">
        <v>13</v>
      </c>
      <c r="B31" s="11" t="s">
        <v>74</v>
      </c>
      <c r="C31" s="11" t="s">
        <v>194</v>
      </c>
      <c r="D31" s="11" t="s">
        <v>194</v>
      </c>
      <c r="E31" s="11" t="s">
        <v>195</v>
      </c>
      <c r="F31" s="11" t="s">
        <v>195</v>
      </c>
      <c r="G31" s="11" t="s">
        <v>159</v>
      </c>
      <c r="H31" s="18">
        <v>3</v>
      </c>
      <c r="I31" s="19">
        <v>1830</v>
      </c>
      <c r="J31" s="19">
        <v>5490</v>
      </c>
      <c r="K31" s="11" t="s">
        <v>176</v>
      </c>
      <c r="L31" s="6" t="s">
        <v>582</v>
      </c>
      <c r="M31" s="18">
        <v>0</v>
      </c>
    </row>
    <row r="32" spans="1:13" ht="51.95" customHeight="1" x14ac:dyDescent="0.2">
      <c r="A32" s="18">
        <v>14</v>
      </c>
      <c r="B32" s="11" t="s">
        <v>74</v>
      </c>
      <c r="C32" s="11" t="s">
        <v>194</v>
      </c>
      <c r="D32" s="11" t="s">
        <v>194</v>
      </c>
      <c r="E32" s="11" t="s">
        <v>196</v>
      </c>
      <c r="F32" s="11" t="s">
        <v>196</v>
      </c>
      <c r="G32" s="11" t="s">
        <v>159</v>
      </c>
      <c r="H32" s="18">
        <v>1</v>
      </c>
      <c r="I32" s="19">
        <v>955</v>
      </c>
      <c r="J32" s="19">
        <v>955</v>
      </c>
      <c r="K32" s="11" t="s">
        <v>176</v>
      </c>
      <c r="L32" s="6" t="s">
        <v>582</v>
      </c>
      <c r="M32" s="18">
        <v>0</v>
      </c>
    </row>
    <row r="33" spans="1:13" ht="51.95" customHeight="1" x14ac:dyDescent="0.2">
      <c r="A33" s="18">
        <v>15</v>
      </c>
      <c r="B33" s="11" t="s">
        <v>74</v>
      </c>
      <c r="C33" s="11" t="s">
        <v>197</v>
      </c>
      <c r="D33" s="11" t="s">
        <v>197</v>
      </c>
      <c r="E33" s="6" t="s">
        <v>585</v>
      </c>
      <c r="F33" s="6" t="s">
        <v>585</v>
      </c>
      <c r="G33" s="11" t="s">
        <v>159</v>
      </c>
      <c r="H33" s="18">
        <v>5</v>
      </c>
      <c r="I33" s="19">
        <v>415</v>
      </c>
      <c r="J33" s="19">
        <v>2075</v>
      </c>
      <c r="K33" s="11" t="s">
        <v>176</v>
      </c>
      <c r="L33" s="6" t="s">
        <v>582</v>
      </c>
      <c r="M33" s="18">
        <v>0</v>
      </c>
    </row>
    <row r="34" spans="1:13" ht="51.95" customHeight="1" x14ac:dyDescent="0.2">
      <c r="A34" s="18">
        <v>16</v>
      </c>
      <c r="B34" s="11" t="s">
        <v>74</v>
      </c>
      <c r="C34" s="11" t="s">
        <v>198</v>
      </c>
      <c r="D34" s="11" t="s">
        <v>198</v>
      </c>
      <c r="E34" s="11" t="s">
        <v>199</v>
      </c>
      <c r="F34" s="11" t="s">
        <v>199</v>
      </c>
      <c r="G34" s="11" t="s">
        <v>159</v>
      </c>
      <c r="H34" s="18">
        <v>3</v>
      </c>
      <c r="I34" s="19">
        <v>1395</v>
      </c>
      <c r="J34" s="19">
        <v>4185</v>
      </c>
      <c r="K34" s="11" t="s">
        <v>176</v>
      </c>
      <c r="L34" s="6" t="s">
        <v>582</v>
      </c>
      <c r="M34" s="18">
        <v>0</v>
      </c>
    </row>
    <row r="35" spans="1:13" ht="51.95" customHeight="1" x14ac:dyDescent="0.2">
      <c r="A35" s="18">
        <v>17</v>
      </c>
      <c r="B35" s="11" t="s">
        <v>74</v>
      </c>
      <c r="C35" s="11" t="s">
        <v>200</v>
      </c>
      <c r="D35" s="11" t="s">
        <v>200</v>
      </c>
      <c r="E35" s="6" t="s">
        <v>586</v>
      </c>
      <c r="F35" s="6" t="s">
        <v>586</v>
      </c>
      <c r="G35" s="11" t="s">
        <v>159</v>
      </c>
      <c r="H35" s="18">
        <v>3</v>
      </c>
      <c r="I35" s="19">
        <v>270</v>
      </c>
      <c r="J35" s="19">
        <v>810</v>
      </c>
      <c r="K35" s="11" t="s">
        <v>176</v>
      </c>
      <c r="L35" s="6" t="s">
        <v>582</v>
      </c>
      <c r="M35" s="18">
        <v>0</v>
      </c>
    </row>
    <row r="36" spans="1:13" ht="51.95" customHeight="1" x14ac:dyDescent="0.2">
      <c r="A36" s="18">
        <v>18</v>
      </c>
      <c r="B36" s="11" t="s">
        <v>74</v>
      </c>
      <c r="C36" s="11" t="s">
        <v>201</v>
      </c>
      <c r="D36" s="11" t="s">
        <v>202</v>
      </c>
      <c r="E36" s="11" t="s">
        <v>203</v>
      </c>
      <c r="F36" s="11" t="s">
        <v>61</v>
      </c>
      <c r="G36" s="11" t="s">
        <v>159</v>
      </c>
      <c r="H36" s="18">
        <v>1</v>
      </c>
      <c r="I36" s="19">
        <v>520</v>
      </c>
      <c r="J36" s="19">
        <v>520</v>
      </c>
      <c r="K36" s="11" t="s">
        <v>176</v>
      </c>
      <c r="L36" s="6" t="s">
        <v>582</v>
      </c>
      <c r="M36" s="18">
        <v>0</v>
      </c>
    </row>
    <row r="37" spans="1:13" ht="61.5" customHeight="1" x14ac:dyDescent="0.2">
      <c r="A37" s="18">
        <v>19</v>
      </c>
      <c r="B37" s="11" t="s">
        <v>74</v>
      </c>
      <c r="C37" s="11" t="s">
        <v>204</v>
      </c>
      <c r="D37" s="11" t="s">
        <v>205</v>
      </c>
      <c r="E37" s="11" t="s">
        <v>561</v>
      </c>
      <c r="F37" s="11" t="s">
        <v>560</v>
      </c>
      <c r="G37" s="11" t="s">
        <v>159</v>
      </c>
      <c r="H37" s="18">
        <v>20</v>
      </c>
      <c r="I37" s="19">
        <v>90</v>
      </c>
      <c r="J37" s="19">
        <v>1800</v>
      </c>
      <c r="K37" s="11" t="s">
        <v>176</v>
      </c>
      <c r="L37" s="6" t="s">
        <v>582</v>
      </c>
      <c r="M37" s="18">
        <v>0</v>
      </c>
    </row>
    <row r="38" spans="1:13" ht="51.95" customHeight="1" x14ac:dyDescent="0.2">
      <c r="A38" s="18">
        <v>20</v>
      </c>
      <c r="B38" s="11" t="s">
        <v>74</v>
      </c>
      <c r="C38" s="11" t="s">
        <v>207</v>
      </c>
      <c r="D38" s="11" t="s">
        <v>208</v>
      </c>
      <c r="E38" s="11" t="s">
        <v>209</v>
      </c>
      <c r="F38" s="6" t="s">
        <v>587</v>
      </c>
      <c r="G38" s="11" t="s">
        <v>159</v>
      </c>
      <c r="H38" s="18">
        <v>2</v>
      </c>
      <c r="I38" s="19">
        <v>60</v>
      </c>
      <c r="J38" s="19">
        <v>120</v>
      </c>
      <c r="K38" s="11" t="s">
        <v>176</v>
      </c>
      <c r="L38" s="6" t="s">
        <v>582</v>
      </c>
      <c r="M38" s="18">
        <v>0</v>
      </c>
    </row>
    <row r="39" spans="1:13" ht="51.95" customHeight="1" x14ac:dyDescent="0.2">
      <c r="A39" s="18">
        <v>21</v>
      </c>
      <c r="B39" s="11" t="s">
        <v>74</v>
      </c>
      <c r="C39" s="11" t="s">
        <v>210</v>
      </c>
      <c r="D39" s="11" t="s">
        <v>211</v>
      </c>
      <c r="E39" s="11" t="s">
        <v>212</v>
      </c>
      <c r="F39" s="11" t="s">
        <v>213</v>
      </c>
      <c r="G39" s="11" t="s">
        <v>159</v>
      </c>
      <c r="H39" s="18">
        <v>12</v>
      </c>
      <c r="I39" s="19">
        <v>280</v>
      </c>
      <c r="J39" s="19">
        <v>3360</v>
      </c>
      <c r="K39" s="11" t="s">
        <v>176</v>
      </c>
      <c r="L39" s="6" t="s">
        <v>582</v>
      </c>
      <c r="M39" s="18">
        <v>0</v>
      </c>
    </row>
    <row r="40" spans="1:13" ht="51.95" customHeight="1" x14ac:dyDescent="0.2">
      <c r="A40" s="18">
        <v>22</v>
      </c>
      <c r="B40" s="11" t="s">
        <v>74</v>
      </c>
      <c r="C40" s="11" t="s">
        <v>214</v>
      </c>
      <c r="D40" s="11" t="s">
        <v>214</v>
      </c>
      <c r="E40" s="11" t="s">
        <v>215</v>
      </c>
      <c r="F40" s="11" t="s">
        <v>215</v>
      </c>
      <c r="G40" s="11" t="s">
        <v>159</v>
      </c>
      <c r="H40" s="18">
        <v>1</v>
      </c>
      <c r="I40" s="19">
        <v>2060</v>
      </c>
      <c r="J40" s="19">
        <v>2060</v>
      </c>
      <c r="K40" s="11" t="s">
        <v>176</v>
      </c>
      <c r="L40" s="6" t="s">
        <v>581</v>
      </c>
      <c r="M40" s="18">
        <v>0</v>
      </c>
    </row>
    <row r="41" spans="1:13" ht="51.95" customHeight="1" x14ac:dyDescent="0.2">
      <c r="A41" s="18">
        <v>23</v>
      </c>
      <c r="B41" s="11" t="s">
        <v>74</v>
      </c>
      <c r="C41" s="11" t="s">
        <v>216</v>
      </c>
      <c r="D41" s="11" t="s">
        <v>216</v>
      </c>
      <c r="E41" s="11" t="s">
        <v>217</v>
      </c>
      <c r="F41" s="11" t="s">
        <v>217</v>
      </c>
      <c r="G41" s="11" t="s">
        <v>159</v>
      </c>
      <c r="H41" s="18">
        <v>2</v>
      </c>
      <c r="I41" s="19">
        <v>830</v>
      </c>
      <c r="J41" s="19">
        <v>1660</v>
      </c>
      <c r="K41" s="11" t="s">
        <v>176</v>
      </c>
      <c r="L41" s="6" t="s">
        <v>582</v>
      </c>
      <c r="M41" s="18">
        <v>0</v>
      </c>
    </row>
    <row r="42" spans="1:13" ht="51.95" customHeight="1" x14ac:dyDescent="0.2">
      <c r="A42" s="18">
        <v>24</v>
      </c>
      <c r="B42" s="11" t="s">
        <v>74</v>
      </c>
      <c r="C42" s="11" t="s">
        <v>165</v>
      </c>
      <c r="D42" s="11" t="s">
        <v>165</v>
      </c>
      <c r="E42" s="6" t="s">
        <v>588</v>
      </c>
      <c r="F42" s="6" t="s">
        <v>588</v>
      </c>
      <c r="G42" s="11" t="s">
        <v>159</v>
      </c>
      <c r="H42" s="18">
        <v>3</v>
      </c>
      <c r="I42" s="19">
        <v>75</v>
      </c>
      <c r="J42" s="19">
        <v>225</v>
      </c>
      <c r="K42" s="11" t="s">
        <v>176</v>
      </c>
      <c r="L42" s="6" t="s">
        <v>582</v>
      </c>
      <c r="M42" s="18">
        <v>0</v>
      </c>
    </row>
    <row r="43" spans="1:13" ht="51.95" customHeight="1" x14ac:dyDescent="0.2">
      <c r="A43" s="18">
        <v>25</v>
      </c>
      <c r="B43" s="11" t="s">
        <v>74</v>
      </c>
      <c r="C43" s="11" t="s">
        <v>218</v>
      </c>
      <c r="D43" s="11" t="s">
        <v>218</v>
      </c>
      <c r="E43" s="6" t="s">
        <v>589</v>
      </c>
      <c r="F43" s="6" t="s">
        <v>590</v>
      </c>
      <c r="G43" s="11" t="s">
        <v>159</v>
      </c>
      <c r="H43" s="18">
        <v>1</v>
      </c>
      <c r="I43" s="19">
        <v>1770</v>
      </c>
      <c r="J43" s="19">
        <v>1770</v>
      </c>
      <c r="K43" s="11" t="s">
        <v>176</v>
      </c>
      <c r="L43" s="6" t="s">
        <v>582</v>
      </c>
      <c r="M43" s="18">
        <v>0</v>
      </c>
    </row>
    <row r="44" spans="1:13" ht="51.95" customHeight="1" x14ac:dyDescent="0.2">
      <c r="A44" s="18">
        <v>26</v>
      </c>
      <c r="B44" s="11" t="s">
        <v>74</v>
      </c>
      <c r="C44" s="11" t="s">
        <v>219</v>
      </c>
      <c r="D44" s="11" t="s">
        <v>219</v>
      </c>
      <c r="E44" s="11" t="s">
        <v>53</v>
      </c>
      <c r="F44" s="11" t="s">
        <v>53</v>
      </c>
      <c r="G44" s="11" t="s">
        <v>159</v>
      </c>
      <c r="H44" s="18">
        <v>20</v>
      </c>
      <c r="I44" s="19">
        <v>180</v>
      </c>
      <c r="J44" s="19">
        <v>3600</v>
      </c>
      <c r="K44" s="11" t="s">
        <v>176</v>
      </c>
      <c r="L44" s="6" t="s">
        <v>582</v>
      </c>
      <c r="M44" s="18">
        <v>0</v>
      </c>
    </row>
    <row r="45" spans="1:13" ht="51.95" customHeight="1" x14ac:dyDescent="0.2">
      <c r="A45" s="18">
        <v>27</v>
      </c>
      <c r="B45" s="11" t="s">
        <v>74</v>
      </c>
      <c r="C45" s="11" t="s">
        <v>220</v>
      </c>
      <c r="D45" s="11" t="s">
        <v>220</v>
      </c>
      <c r="E45" s="11" t="s">
        <v>221</v>
      </c>
      <c r="F45" s="11" t="s">
        <v>222</v>
      </c>
      <c r="G45" s="11" t="s">
        <v>159</v>
      </c>
      <c r="H45" s="18">
        <v>2</v>
      </c>
      <c r="I45" s="19">
        <v>1210</v>
      </c>
      <c r="J45" s="19">
        <v>2420</v>
      </c>
      <c r="K45" s="11" t="s">
        <v>176</v>
      </c>
      <c r="L45" s="6" t="s">
        <v>582</v>
      </c>
      <c r="M45" s="18">
        <v>0</v>
      </c>
    </row>
    <row r="46" spans="1:13" ht="51.95" customHeight="1" x14ac:dyDescent="0.2">
      <c r="A46" s="18">
        <v>28</v>
      </c>
      <c r="B46" s="11" t="s">
        <v>74</v>
      </c>
      <c r="C46" s="11" t="s">
        <v>223</v>
      </c>
      <c r="D46" s="11" t="s">
        <v>223</v>
      </c>
      <c r="E46" s="11" t="s">
        <v>224</v>
      </c>
      <c r="F46" s="11" t="s">
        <v>224</v>
      </c>
      <c r="G46" s="11" t="s">
        <v>159</v>
      </c>
      <c r="H46" s="18">
        <v>4</v>
      </c>
      <c r="I46" s="19">
        <v>590</v>
      </c>
      <c r="J46" s="19">
        <v>2360</v>
      </c>
      <c r="K46" s="11" t="s">
        <v>176</v>
      </c>
      <c r="L46" s="6" t="s">
        <v>582</v>
      </c>
      <c r="M46" s="18">
        <v>0</v>
      </c>
    </row>
    <row r="47" spans="1:13" ht="51.95" customHeight="1" x14ac:dyDescent="0.2">
      <c r="A47" s="18">
        <v>29</v>
      </c>
      <c r="B47" s="11" t="s">
        <v>74</v>
      </c>
      <c r="C47" s="11" t="s">
        <v>225</v>
      </c>
      <c r="D47" s="11" t="s">
        <v>225</v>
      </c>
      <c r="E47" s="11" t="s">
        <v>50</v>
      </c>
      <c r="F47" s="11" t="s">
        <v>50</v>
      </c>
      <c r="G47" s="11" t="s">
        <v>193</v>
      </c>
      <c r="H47" s="18">
        <v>4</v>
      </c>
      <c r="I47" s="19">
        <v>480</v>
      </c>
      <c r="J47" s="19">
        <v>1920</v>
      </c>
      <c r="K47" s="11" t="s">
        <v>176</v>
      </c>
      <c r="L47" s="6" t="s">
        <v>582</v>
      </c>
      <c r="M47" s="18">
        <v>0</v>
      </c>
    </row>
    <row r="48" spans="1:13" ht="51.95" customHeight="1" x14ac:dyDescent="0.2">
      <c r="A48" s="18">
        <v>30</v>
      </c>
      <c r="B48" s="11" t="s">
        <v>74</v>
      </c>
      <c r="C48" s="11" t="s">
        <v>226</v>
      </c>
      <c r="D48" s="11" t="s">
        <v>226</v>
      </c>
      <c r="E48" s="11" t="s">
        <v>227</v>
      </c>
      <c r="F48" s="11" t="s">
        <v>228</v>
      </c>
      <c r="G48" s="11" t="s">
        <v>159</v>
      </c>
      <c r="H48" s="18">
        <v>5</v>
      </c>
      <c r="I48" s="19">
        <v>885</v>
      </c>
      <c r="J48" s="19">
        <v>4425</v>
      </c>
      <c r="K48" s="11" t="s">
        <v>176</v>
      </c>
      <c r="L48" s="6" t="s">
        <v>582</v>
      </c>
      <c r="M48" s="18">
        <v>0</v>
      </c>
    </row>
    <row r="49" spans="1:13" ht="51.95" customHeight="1" x14ac:dyDescent="0.2">
      <c r="A49" s="18">
        <v>31</v>
      </c>
      <c r="B49" s="11" t="s">
        <v>74</v>
      </c>
      <c r="C49" s="11" t="s">
        <v>229</v>
      </c>
      <c r="D49" s="11" t="s">
        <v>229</v>
      </c>
      <c r="E49" s="11" t="s">
        <v>230</v>
      </c>
      <c r="F49" s="11" t="s">
        <v>231</v>
      </c>
      <c r="G49" s="11" t="s">
        <v>159</v>
      </c>
      <c r="H49" s="18">
        <v>1</v>
      </c>
      <c r="I49" s="19">
        <v>9425</v>
      </c>
      <c r="J49" s="19">
        <v>9425</v>
      </c>
      <c r="K49" s="11" t="s">
        <v>176</v>
      </c>
      <c r="L49" s="6" t="s">
        <v>582</v>
      </c>
      <c r="M49" s="18">
        <v>0</v>
      </c>
    </row>
    <row r="50" spans="1:13" ht="66" customHeight="1" x14ac:dyDescent="0.2">
      <c r="A50" s="18">
        <v>32</v>
      </c>
      <c r="B50" s="11" t="s">
        <v>74</v>
      </c>
      <c r="C50" s="11" t="s">
        <v>232</v>
      </c>
      <c r="D50" s="6" t="s">
        <v>591</v>
      </c>
      <c r="E50" s="11" t="s">
        <v>233</v>
      </c>
      <c r="F50" s="11" t="s">
        <v>234</v>
      </c>
      <c r="G50" s="11" t="s">
        <v>159</v>
      </c>
      <c r="H50" s="18">
        <v>100</v>
      </c>
      <c r="I50" s="19">
        <v>25</v>
      </c>
      <c r="J50" s="19">
        <v>2500</v>
      </c>
      <c r="K50" s="11" t="s">
        <v>176</v>
      </c>
      <c r="L50" s="6" t="s">
        <v>582</v>
      </c>
      <c r="M50" s="18">
        <v>0</v>
      </c>
    </row>
    <row r="51" spans="1:13" ht="51.95" customHeight="1" x14ac:dyDescent="0.2">
      <c r="A51" s="18">
        <v>33</v>
      </c>
      <c r="B51" s="11" t="s">
        <v>74</v>
      </c>
      <c r="C51" s="11" t="s">
        <v>235</v>
      </c>
      <c r="D51" s="11" t="s">
        <v>235</v>
      </c>
      <c r="E51" s="11" t="s">
        <v>49</v>
      </c>
      <c r="F51" s="11" t="s">
        <v>49</v>
      </c>
      <c r="G51" s="11" t="s">
        <v>159</v>
      </c>
      <c r="H51" s="18">
        <v>2</v>
      </c>
      <c r="I51" s="19">
        <v>560</v>
      </c>
      <c r="J51" s="19">
        <v>1120</v>
      </c>
      <c r="K51" s="11" t="s">
        <v>176</v>
      </c>
      <c r="L51" s="6" t="s">
        <v>582</v>
      </c>
      <c r="M51" s="18">
        <v>0</v>
      </c>
    </row>
    <row r="52" spans="1:13" ht="51.95" customHeight="1" x14ac:dyDescent="0.2">
      <c r="A52" s="18">
        <v>34</v>
      </c>
      <c r="B52" s="11" t="s">
        <v>74</v>
      </c>
      <c r="C52" s="11" t="s">
        <v>236</v>
      </c>
      <c r="D52" s="11" t="s">
        <v>236</v>
      </c>
      <c r="E52" s="11" t="s">
        <v>237</v>
      </c>
      <c r="F52" s="11" t="s">
        <v>237</v>
      </c>
      <c r="G52" s="11" t="s">
        <v>159</v>
      </c>
      <c r="H52" s="18">
        <v>1</v>
      </c>
      <c r="I52" s="19">
        <v>200</v>
      </c>
      <c r="J52" s="19">
        <v>200</v>
      </c>
      <c r="K52" s="11" t="s">
        <v>176</v>
      </c>
      <c r="L52" s="6" t="s">
        <v>582</v>
      </c>
      <c r="M52" s="18">
        <v>0</v>
      </c>
    </row>
    <row r="53" spans="1:13" ht="51.95" customHeight="1" x14ac:dyDescent="0.2">
      <c r="A53" s="18">
        <v>35</v>
      </c>
      <c r="B53" s="11" t="s">
        <v>74</v>
      </c>
      <c r="C53" s="11" t="s">
        <v>238</v>
      </c>
      <c r="D53" s="11" t="s">
        <v>238</v>
      </c>
      <c r="E53" s="11" t="s">
        <v>239</v>
      </c>
      <c r="F53" s="11" t="s">
        <v>239</v>
      </c>
      <c r="G53" s="11" t="s">
        <v>159</v>
      </c>
      <c r="H53" s="18">
        <v>2</v>
      </c>
      <c r="I53" s="19">
        <v>3945</v>
      </c>
      <c r="J53" s="19">
        <v>7890</v>
      </c>
      <c r="K53" s="11" t="s">
        <v>240</v>
      </c>
      <c r="L53" s="6" t="s">
        <v>582</v>
      </c>
      <c r="M53" s="18">
        <v>0</v>
      </c>
    </row>
    <row r="54" spans="1:13" ht="51.95" customHeight="1" x14ac:dyDescent="0.2">
      <c r="A54" s="18">
        <v>36</v>
      </c>
      <c r="B54" s="11" t="s">
        <v>74</v>
      </c>
      <c r="C54" s="11" t="s">
        <v>241</v>
      </c>
      <c r="D54" s="11" t="s">
        <v>241</v>
      </c>
      <c r="E54" s="11" t="s">
        <v>242</v>
      </c>
      <c r="F54" s="11" t="s">
        <v>242</v>
      </c>
      <c r="G54" s="11" t="s">
        <v>159</v>
      </c>
      <c r="H54" s="18">
        <v>1</v>
      </c>
      <c r="I54" s="19">
        <v>7620</v>
      </c>
      <c r="J54" s="19">
        <v>7620</v>
      </c>
      <c r="K54" s="11" t="s">
        <v>240</v>
      </c>
      <c r="L54" s="6" t="s">
        <v>582</v>
      </c>
      <c r="M54" s="18">
        <v>0</v>
      </c>
    </row>
    <row r="55" spans="1:13" ht="51.95" customHeight="1" x14ac:dyDescent="0.2">
      <c r="A55" s="18">
        <v>37</v>
      </c>
      <c r="B55" s="11" t="s">
        <v>74</v>
      </c>
      <c r="C55" s="11" t="s">
        <v>243</v>
      </c>
      <c r="D55" s="11" t="s">
        <v>243</v>
      </c>
      <c r="E55" s="11" t="s">
        <v>244</v>
      </c>
      <c r="F55" s="11" t="s">
        <v>244</v>
      </c>
      <c r="G55" s="11" t="s">
        <v>159</v>
      </c>
      <c r="H55" s="18">
        <v>2</v>
      </c>
      <c r="I55" s="19">
        <v>6085</v>
      </c>
      <c r="J55" s="19">
        <v>12170</v>
      </c>
      <c r="K55" s="11" t="s">
        <v>240</v>
      </c>
      <c r="L55" s="6" t="s">
        <v>582</v>
      </c>
      <c r="M55" s="18">
        <v>0</v>
      </c>
    </row>
    <row r="56" spans="1:13" ht="51.95" customHeight="1" x14ac:dyDescent="0.2">
      <c r="A56" s="18">
        <v>38</v>
      </c>
      <c r="B56" s="11" t="s">
        <v>74</v>
      </c>
      <c r="C56" s="11" t="s">
        <v>156</v>
      </c>
      <c r="D56" s="11" t="s">
        <v>157</v>
      </c>
      <c r="E56" s="11" t="s">
        <v>44</v>
      </c>
      <c r="F56" s="11" t="s">
        <v>44</v>
      </c>
      <c r="G56" s="11" t="s">
        <v>159</v>
      </c>
      <c r="H56" s="18">
        <v>1</v>
      </c>
      <c r="I56" s="17">
        <v>2250</v>
      </c>
      <c r="J56" s="17">
        <f>H56*I56</f>
        <v>2250</v>
      </c>
      <c r="K56" s="11" t="s">
        <v>170</v>
      </c>
      <c r="L56" s="6" t="s">
        <v>582</v>
      </c>
      <c r="M56" s="18">
        <v>0</v>
      </c>
    </row>
    <row r="57" spans="1:13" ht="51.95" customHeight="1" x14ac:dyDescent="0.2">
      <c r="A57" s="18">
        <v>39</v>
      </c>
      <c r="B57" s="11" t="s">
        <v>74</v>
      </c>
      <c r="C57" s="15" t="s">
        <v>150</v>
      </c>
      <c r="D57" s="15" t="s">
        <v>150</v>
      </c>
      <c r="E57" s="15" t="s">
        <v>58</v>
      </c>
      <c r="F57" s="15" t="s">
        <v>58</v>
      </c>
      <c r="G57" s="11" t="s">
        <v>159</v>
      </c>
      <c r="H57" s="16">
        <v>1</v>
      </c>
      <c r="I57" s="17">
        <v>510</v>
      </c>
      <c r="J57" s="17">
        <f t="shared" ref="J57" si="2">H57*I57</f>
        <v>510</v>
      </c>
      <c r="K57" s="11" t="s">
        <v>170</v>
      </c>
      <c r="L57" s="6" t="s">
        <v>582</v>
      </c>
      <c r="M57" s="18">
        <v>0</v>
      </c>
    </row>
    <row r="58" spans="1:13" ht="51.95" customHeight="1" x14ac:dyDescent="0.2">
      <c r="A58" s="18">
        <v>40</v>
      </c>
      <c r="B58" s="11" t="s">
        <v>74</v>
      </c>
      <c r="C58" s="11" t="s">
        <v>152</v>
      </c>
      <c r="D58" s="11" t="s">
        <v>152</v>
      </c>
      <c r="E58" s="11" t="s">
        <v>158</v>
      </c>
      <c r="F58" s="11" t="s">
        <v>55</v>
      </c>
      <c r="G58" s="11" t="s">
        <v>159</v>
      </c>
      <c r="H58" s="20" t="s">
        <v>70</v>
      </c>
      <c r="I58" s="17">
        <v>215</v>
      </c>
      <c r="J58" s="17">
        <f t="shared" ref="J58" si="3">H58*I58</f>
        <v>645</v>
      </c>
      <c r="K58" s="11" t="s">
        <v>170</v>
      </c>
      <c r="L58" s="6" t="s">
        <v>583</v>
      </c>
      <c r="M58" s="18">
        <v>0</v>
      </c>
    </row>
    <row r="59" spans="1:13" ht="51.95" customHeight="1" x14ac:dyDescent="0.2">
      <c r="A59" s="18">
        <v>41</v>
      </c>
      <c r="B59" s="11" t="s">
        <v>74</v>
      </c>
      <c r="C59" s="16" t="s">
        <v>169</v>
      </c>
      <c r="D59" s="16" t="s">
        <v>169</v>
      </c>
      <c r="E59" s="16" t="s">
        <v>45</v>
      </c>
      <c r="F59" s="16" t="s">
        <v>45</v>
      </c>
      <c r="G59" s="11" t="s">
        <v>159</v>
      </c>
      <c r="H59" s="16">
        <v>1</v>
      </c>
      <c r="I59" s="17">
        <v>2440</v>
      </c>
      <c r="J59" s="17">
        <f t="shared" ref="J59" si="4">H59*I59</f>
        <v>2440</v>
      </c>
      <c r="K59" s="11" t="s">
        <v>170</v>
      </c>
      <c r="L59" s="6" t="s">
        <v>582</v>
      </c>
      <c r="M59" s="18">
        <v>0</v>
      </c>
    </row>
    <row r="60" spans="1:13" ht="51.95" customHeight="1" x14ac:dyDescent="0.2">
      <c r="A60" s="18">
        <v>42</v>
      </c>
      <c r="B60" s="11" t="s">
        <v>74</v>
      </c>
      <c r="C60" s="11" t="s">
        <v>186</v>
      </c>
      <c r="D60" s="11" t="s">
        <v>186</v>
      </c>
      <c r="E60" s="16" t="s">
        <v>54</v>
      </c>
      <c r="F60" s="16" t="s">
        <v>54</v>
      </c>
      <c r="G60" s="11" t="s">
        <v>159</v>
      </c>
      <c r="H60" s="16">
        <v>20</v>
      </c>
      <c r="I60" s="17">
        <v>130</v>
      </c>
      <c r="J60" s="17">
        <f t="shared" ref="J60" si="5">H60*I60</f>
        <v>2600</v>
      </c>
      <c r="K60" s="11" t="s">
        <v>170</v>
      </c>
      <c r="L60" s="6" t="s">
        <v>581</v>
      </c>
      <c r="M60" s="18">
        <v>0</v>
      </c>
    </row>
    <row r="61" spans="1:13" ht="51.95" customHeight="1" x14ac:dyDescent="0.2">
      <c r="A61" s="18">
        <v>43</v>
      </c>
      <c r="B61" s="11" t="s">
        <v>74</v>
      </c>
      <c r="C61" s="15" t="s">
        <v>168</v>
      </c>
      <c r="D61" s="15" t="s">
        <v>168</v>
      </c>
      <c r="E61" s="15" t="s">
        <v>46</v>
      </c>
      <c r="F61" s="15" t="s">
        <v>46</v>
      </c>
      <c r="G61" s="11" t="s">
        <v>159</v>
      </c>
      <c r="H61" s="16">
        <v>3</v>
      </c>
      <c r="I61" s="17">
        <v>330</v>
      </c>
      <c r="J61" s="17">
        <f t="shared" ref="J61" si="6">H61*I61</f>
        <v>990</v>
      </c>
      <c r="K61" s="11" t="s">
        <v>170</v>
      </c>
      <c r="L61" s="6" t="s">
        <v>582</v>
      </c>
      <c r="M61" s="18">
        <v>0</v>
      </c>
    </row>
    <row r="62" spans="1:13" ht="51.95" customHeight="1" x14ac:dyDescent="0.2">
      <c r="A62" s="18">
        <v>44</v>
      </c>
      <c r="B62" s="11" t="s">
        <v>74</v>
      </c>
      <c r="C62" s="15" t="s">
        <v>149</v>
      </c>
      <c r="D62" s="15" t="s">
        <v>149</v>
      </c>
      <c r="E62" s="15" t="s">
        <v>59</v>
      </c>
      <c r="F62" s="15" t="s">
        <v>59</v>
      </c>
      <c r="G62" s="11" t="s">
        <v>159</v>
      </c>
      <c r="H62" s="16">
        <v>1</v>
      </c>
      <c r="I62" s="17">
        <v>290</v>
      </c>
      <c r="J62" s="17">
        <f>H62*I62</f>
        <v>290</v>
      </c>
      <c r="K62" s="11" t="s">
        <v>170</v>
      </c>
      <c r="L62" s="6" t="s">
        <v>582</v>
      </c>
      <c r="M62" s="18">
        <v>0</v>
      </c>
    </row>
    <row r="63" spans="1:13" ht="51.95" customHeight="1" x14ac:dyDescent="0.2">
      <c r="A63" s="18">
        <v>45</v>
      </c>
      <c r="B63" s="11" t="s">
        <v>74</v>
      </c>
      <c r="C63" s="11" t="s">
        <v>167</v>
      </c>
      <c r="D63" s="11" t="s">
        <v>167</v>
      </c>
      <c r="E63" s="11" t="s">
        <v>47</v>
      </c>
      <c r="F63" s="11" t="s">
        <v>47</v>
      </c>
      <c r="G63" s="11" t="s">
        <v>159</v>
      </c>
      <c r="H63" s="20" t="s">
        <v>68</v>
      </c>
      <c r="I63" s="17">
        <v>12</v>
      </c>
      <c r="J63" s="17">
        <f>H63*I63</f>
        <v>1200</v>
      </c>
      <c r="K63" s="11" t="s">
        <v>170</v>
      </c>
      <c r="L63" s="6" t="s">
        <v>582</v>
      </c>
      <c r="M63" s="18">
        <v>0</v>
      </c>
    </row>
    <row r="64" spans="1:13" ht="51.95" customHeight="1" x14ac:dyDescent="0.2">
      <c r="A64" s="18">
        <v>46</v>
      </c>
      <c r="B64" s="11" t="s">
        <v>74</v>
      </c>
      <c r="C64" s="11" t="s">
        <v>165</v>
      </c>
      <c r="D64" s="11" t="s">
        <v>165</v>
      </c>
      <c r="E64" s="11" t="s">
        <v>164</v>
      </c>
      <c r="F64" s="11" t="s">
        <v>51</v>
      </c>
      <c r="G64" s="11" t="s">
        <v>159</v>
      </c>
      <c r="H64" s="20" t="s">
        <v>69</v>
      </c>
      <c r="I64" s="17">
        <v>120</v>
      </c>
      <c r="J64" s="17">
        <f t="shared" ref="J64" si="7">H64*I64</f>
        <v>480</v>
      </c>
      <c r="K64" s="11" t="s">
        <v>170</v>
      </c>
      <c r="L64" s="6" t="s">
        <v>582</v>
      </c>
      <c r="M64" s="18">
        <v>0</v>
      </c>
    </row>
    <row r="65" spans="1:13" ht="51.95" customHeight="1" x14ac:dyDescent="0.2">
      <c r="A65" s="18">
        <v>47</v>
      </c>
      <c r="B65" s="11" t="s">
        <v>74</v>
      </c>
      <c r="C65" s="11" t="s">
        <v>166</v>
      </c>
      <c r="D65" s="11" t="s">
        <v>166</v>
      </c>
      <c r="E65" s="11" t="s">
        <v>52</v>
      </c>
      <c r="F65" s="11" t="s">
        <v>52</v>
      </c>
      <c r="G65" s="11" t="s">
        <v>159</v>
      </c>
      <c r="H65" s="20" t="s">
        <v>14</v>
      </c>
      <c r="I65" s="17">
        <v>1860</v>
      </c>
      <c r="J65" s="17">
        <f t="shared" ref="J65" si="8">H65*I65</f>
        <v>1860</v>
      </c>
      <c r="K65" s="11" t="s">
        <v>170</v>
      </c>
      <c r="L65" s="6" t="s">
        <v>582</v>
      </c>
      <c r="M65" s="18">
        <v>0</v>
      </c>
    </row>
    <row r="66" spans="1:13" ht="51.95" customHeight="1" x14ac:dyDescent="0.2">
      <c r="A66" s="18">
        <v>48</v>
      </c>
      <c r="B66" s="11" t="s">
        <v>74</v>
      </c>
      <c r="C66" s="11" t="s">
        <v>201</v>
      </c>
      <c r="D66" s="11" t="s">
        <v>202</v>
      </c>
      <c r="E66" s="11" t="s">
        <v>203</v>
      </c>
      <c r="F66" s="11" t="s">
        <v>61</v>
      </c>
      <c r="G66" s="11" t="s">
        <v>159</v>
      </c>
      <c r="H66" s="16">
        <v>1</v>
      </c>
      <c r="I66" s="17">
        <v>525</v>
      </c>
      <c r="J66" s="17">
        <f t="shared" ref="J66" si="9">H66*I66</f>
        <v>525</v>
      </c>
      <c r="K66" s="11" t="s">
        <v>170</v>
      </c>
      <c r="L66" s="6" t="s">
        <v>582</v>
      </c>
      <c r="M66" s="18">
        <v>0</v>
      </c>
    </row>
    <row r="67" spans="1:13" ht="60.75" customHeight="1" x14ac:dyDescent="0.2">
      <c r="A67" s="18">
        <v>49</v>
      </c>
      <c r="B67" s="11" t="s">
        <v>74</v>
      </c>
      <c r="C67" s="11" t="s">
        <v>204</v>
      </c>
      <c r="D67" s="11" t="s">
        <v>205</v>
      </c>
      <c r="E67" s="11" t="s">
        <v>206</v>
      </c>
      <c r="F67" s="11" t="s">
        <v>560</v>
      </c>
      <c r="G67" s="11" t="s">
        <v>159</v>
      </c>
      <c r="H67" s="20" t="s">
        <v>67</v>
      </c>
      <c r="I67" s="17">
        <v>100</v>
      </c>
      <c r="J67" s="17">
        <f t="shared" ref="J67" si="10">H67*I67</f>
        <v>2000</v>
      </c>
      <c r="K67" s="11" t="s">
        <v>170</v>
      </c>
      <c r="L67" s="6" t="s">
        <v>582</v>
      </c>
      <c r="M67" s="18">
        <v>0</v>
      </c>
    </row>
    <row r="68" spans="1:13" ht="51.95" customHeight="1" x14ac:dyDescent="0.2">
      <c r="A68" s="18">
        <v>50</v>
      </c>
      <c r="B68" s="11" t="s">
        <v>74</v>
      </c>
      <c r="C68" s="11" t="s">
        <v>207</v>
      </c>
      <c r="D68" s="11" t="s">
        <v>208</v>
      </c>
      <c r="E68" s="16" t="s">
        <v>148</v>
      </c>
      <c r="F68" s="16" t="s">
        <v>148</v>
      </c>
      <c r="G68" s="11" t="s">
        <v>159</v>
      </c>
      <c r="H68" s="16">
        <v>100</v>
      </c>
      <c r="I68" s="17">
        <v>45</v>
      </c>
      <c r="J68" s="17">
        <f t="shared" ref="J68" si="11">H68*I68</f>
        <v>4500</v>
      </c>
      <c r="K68" s="11" t="s">
        <v>170</v>
      </c>
      <c r="L68" s="6" t="s">
        <v>581</v>
      </c>
      <c r="M68" s="18">
        <v>0</v>
      </c>
    </row>
    <row r="69" spans="1:13" ht="51.95" customHeight="1" x14ac:dyDescent="0.2">
      <c r="A69" s="18">
        <v>51</v>
      </c>
      <c r="B69" s="11" t="s">
        <v>74</v>
      </c>
      <c r="C69" s="11" t="s">
        <v>210</v>
      </c>
      <c r="D69" s="11" t="s">
        <v>211</v>
      </c>
      <c r="E69" s="15" t="s">
        <v>579</v>
      </c>
      <c r="F69" s="15" t="s">
        <v>579</v>
      </c>
      <c r="G69" s="11" t="s">
        <v>159</v>
      </c>
      <c r="H69" s="16">
        <v>20</v>
      </c>
      <c r="I69" s="17">
        <v>650</v>
      </c>
      <c r="J69" s="17">
        <f t="shared" ref="J69" si="12">H69*I69</f>
        <v>13000</v>
      </c>
      <c r="K69" s="11" t="s">
        <v>170</v>
      </c>
      <c r="L69" s="6" t="s">
        <v>582</v>
      </c>
      <c r="M69" s="18">
        <v>0</v>
      </c>
    </row>
    <row r="70" spans="1:13" ht="51.95" customHeight="1" x14ac:dyDescent="0.2">
      <c r="A70" s="18">
        <v>52</v>
      </c>
      <c r="B70" s="11" t="s">
        <v>74</v>
      </c>
      <c r="C70" s="15" t="s">
        <v>151</v>
      </c>
      <c r="D70" s="15" t="s">
        <v>151</v>
      </c>
      <c r="E70" s="15" t="s">
        <v>57</v>
      </c>
      <c r="F70" s="15" t="s">
        <v>57</v>
      </c>
      <c r="G70" s="11" t="s">
        <v>159</v>
      </c>
      <c r="H70" s="16">
        <v>1</v>
      </c>
      <c r="I70" s="17">
        <v>320</v>
      </c>
      <c r="J70" s="17">
        <f t="shared" ref="J70" si="13">H70*I70</f>
        <v>320</v>
      </c>
      <c r="K70" s="11" t="s">
        <v>170</v>
      </c>
      <c r="L70" s="6" t="s">
        <v>582</v>
      </c>
      <c r="M70" s="18">
        <v>0</v>
      </c>
    </row>
    <row r="71" spans="1:13" ht="51.95" customHeight="1" x14ac:dyDescent="0.2">
      <c r="A71" s="18">
        <v>53</v>
      </c>
      <c r="B71" s="11" t="s">
        <v>74</v>
      </c>
      <c r="C71" s="11" t="s">
        <v>216</v>
      </c>
      <c r="D71" s="11" t="s">
        <v>216</v>
      </c>
      <c r="E71" s="11" t="s">
        <v>217</v>
      </c>
      <c r="F71" s="11" t="s">
        <v>217</v>
      </c>
      <c r="G71" s="11" t="s">
        <v>159</v>
      </c>
      <c r="H71" s="16">
        <v>1</v>
      </c>
      <c r="I71" s="17">
        <v>785</v>
      </c>
      <c r="J71" s="17">
        <f t="shared" ref="J71" si="14">H71*I71</f>
        <v>785</v>
      </c>
      <c r="K71" s="11" t="s">
        <v>170</v>
      </c>
      <c r="L71" s="6" t="s">
        <v>582</v>
      </c>
      <c r="M71" s="18">
        <v>0</v>
      </c>
    </row>
    <row r="72" spans="1:13" ht="51.95" customHeight="1" x14ac:dyDescent="0.2">
      <c r="A72" s="18">
        <v>54</v>
      </c>
      <c r="B72" s="11" t="s">
        <v>74</v>
      </c>
      <c r="C72" s="15" t="s">
        <v>152</v>
      </c>
      <c r="D72" s="15" t="s">
        <v>152</v>
      </c>
      <c r="E72" s="15" t="s">
        <v>56</v>
      </c>
      <c r="F72" s="15" t="s">
        <v>56</v>
      </c>
      <c r="G72" s="11" t="s">
        <v>159</v>
      </c>
      <c r="H72" s="16">
        <v>10</v>
      </c>
      <c r="I72" s="17">
        <v>590</v>
      </c>
      <c r="J72" s="17">
        <f t="shared" ref="J72" si="15">H72*I72</f>
        <v>5900</v>
      </c>
      <c r="K72" s="11" t="s">
        <v>170</v>
      </c>
      <c r="L72" s="6" t="s">
        <v>582</v>
      </c>
      <c r="M72" s="18">
        <v>0</v>
      </c>
    </row>
    <row r="73" spans="1:13" ht="51.95" customHeight="1" x14ac:dyDescent="0.2">
      <c r="A73" s="18">
        <v>55</v>
      </c>
      <c r="B73" s="11" t="s">
        <v>74</v>
      </c>
      <c r="C73" s="16" t="s">
        <v>163</v>
      </c>
      <c r="D73" s="16" t="s">
        <v>163</v>
      </c>
      <c r="E73" s="16" t="s">
        <v>153</v>
      </c>
      <c r="F73" s="16" t="s">
        <v>60</v>
      </c>
      <c r="G73" s="11" t="s">
        <v>159</v>
      </c>
      <c r="H73" s="16">
        <v>1</v>
      </c>
      <c r="I73" s="17">
        <v>725</v>
      </c>
      <c r="J73" s="17">
        <f t="shared" ref="J73" si="16">H73*I73</f>
        <v>725</v>
      </c>
      <c r="K73" s="11" t="s">
        <v>170</v>
      </c>
      <c r="L73" s="6" t="s">
        <v>582</v>
      </c>
      <c r="M73" s="18">
        <v>0</v>
      </c>
    </row>
    <row r="74" spans="1:13" ht="51.95" customHeight="1" x14ac:dyDescent="0.2">
      <c r="A74" s="18">
        <v>56</v>
      </c>
      <c r="B74" s="11" t="s">
        <v>74</v>
      </c>
      <c r="C74" s="16" t="s">
        <v>162</v>
      </c>
      <c r="D74" s="16" t="s">
        <v>162</v>
      </c>
      <c r="E74" s="16" t="s">
        <v>62</v>
      </c>
      <c r="F74" s="16" t="s">
        <v>62</v>
      </c>
      <c r="G74" s="16" t="s">
        <v>66</v>
      </c>
      <c r="H74" s="16">
        <v>1</v>
      </c>
      <c r="I74" s="17">
        <v>315</v>
      </c>
      <c r="J74" s="17">
        <f t="shared" ref="J74" si="17">H74*I74</f>
        <v>315</v>
      </c>
      <c r="K74" s="11" t="s">
        <v>170</v>
      </c>
      <c r="L74" s="6" t="s">
        <v>582</v>
      </c>
      <c r="M74" s="18">
        <v>0</v>
      </c>
    </row>
    <row r="75" spans="1:13" ht="51.95" customHeight="1" x14ac:dyDescent="0.2">
      <c r="A75" s="18">
        <v>57</v>
      </c>
      <c r="B75" s="11" t="s">
        <v>74</v>
      </c>
      <c r="C75" s="11" t="s">
        <v>225</v>
      </c>
      <c r="D75" s="11" t="s">
        <v>225</v>
      </c>
      <c r="E75" s="11" t="s">
        <v>50</v>
      </c>
      <c r="F75" s="11" t="s">
        <v>50</v>
      </c>
      <c r="G75" s="11" t="s">
        <v>159</v>
      </c>
      <c r="H75" s="20" t="s">
        <v>70</v>
      </c>
      <c r="I75" s="17">
        <v>485</v>
      </c>
      <c r="J75" s="17">
        <f t="shared" ref="J75" si="18">H75*I75</f>
        <v>1455</v>
      </c>
      <c r="K75" s="11" t="s">
        <v>170</v>
      </c>
      <c r="L75" s="6" t="s">
        <v>582</v>
      </c>
      <c r="M75" s="18">
        <v>0</v>
      </c>
    </row>
    <row r="76" spans="1:13" ht="51.95" customHeight="1" x14ac:dyDescent="0.2">
      <c r="A76" s="18">
        <v>58</v>
      </c>
      <c r="B76" s="11" t="s">
        <v>74</v>
      </c>
      <c r="C76" s="15" t="s">
        <v>160</v>
      </c>
      <c r="D76" s="15" t="s">
        <v>160</v>
      </c>
      <c r="E76" s="15" t="s">
        <v>63</v>
      </c>
      <c r="F76" s="15" t="s">
        <v>63</v>
      </c>
      <c r="G76" s="11" t="s">
        <v>159</v>
      </c>
      <c r="H76" s="16">
        <v>1</v>
      </c>
      <c r="I76" s="17">
        <v>280</v>
      </c>
      <c r="J76" s="17">
        <f t="shared" ref="J76" si="19">H76*I76</f>
        <v>280</v>
      </c>
      <c r="K76" s="11" t="s">
        <v>170</v>
      </c>
      <c r="L76" s="6" t="s">
        <v>582</v>
      </c>
      <c r="M76" s="18">
        <v>0</v>
      </c>
    </row>
    <row r="77" spans="1:13" ht="51.95" customHeight="1" x14ac:dyDescent="0.2">
      <c r="A77" s="18">
        <v>59</v>
      </c>
      <c r="B77" s="11" t="s">
        <v>74</v>
      </c>
      <c r="C77" s="15" t="s">
        <v>161</v>
      </c>
      <c r="D77" s="15" t="s">
        <v>161</v>
      </c>
      <c r="E77" s="15" t="s">
        <v>64</v>
      </c>
      <c r="F77" s="15" t="s">
        <v>64</v>
      </c>
      <c r="G77" s="11" t="s">
        <v>159</v>
      </c>
      <c r="H77" s="16">
        <v>2</v>
      </c>
      <c r="I77" s="17">
        <v>145</v>
      </c>
      <c r="J77" s="17">
        <f t="shared" ref="J77" si="20">H77*I77</f>
        <v>290</v>
      </c>
      <c r="K77" s="11" t="s">
        <v>170</v>
      </c>
      <c r="L77" s="6" t="s">
        <v>581</v>
      </c>
      <c r="M77" s="18">
        <v>0</v>
      </c>
    </row>
    <row r="78" spans="1:13" ht="51.95" customHeight="1" x14ac:dyDescent="0.2">
      <c r="A78" s="18">
        <v>60</v>
      </c>
      <c r="B78" s="11" t="s">
        <v>74</v>
      </c>
      <c r="C78" s="15" t="s">
        <v>155</v>
      </c>
      <c r="D78" s="15" t="s">
        <v>155</v>
      </c>
      <c r="E78" s="15" t="s">
        <v>154</v>
      </c>
      <c r="F78" s="15" t="s">
        <v>65</v>
      </c>
      <c r="G78" s="11" t="s">
        <v>159</v>
      </c>
      <c r="H78" s="16">
        <v>311</v>
      </c>
      <c r="I78" s="17">
        <v>55</v>
      </c>
      <c r="J78" s="17">
        <f t="shared" ref="J78" si="21">H78*I78</f>
        <v>17105</v>
      </c>
      <c r="K78" s="11" t="s">
        <v>170</v>
      </c>
      <c r="L78" s="6" t="s">
        <v>582</v>
      </c>
      <c r="M78" s="18">
        <v>0</v>
      </c>
    </row>
    <row r="79" spans="1:13" ht="51.95" customHeight="1" x14ac:dyDescent="0.2">
      <c r="A79" s="18">
        <v>61</v>
      </c>
      <c r="B79" s="11" t="s">
        <v>74</v>
      </c>
      <c r="C79" s="11" t="s">
        <v>235</v>
      </c>
      <c r="D79" s="11" t="s">
        <v>235</v>
      </c>
      <c r="E79" s="11" t="s">
        <v>49</v>
      </c>
      <c r="F79" s="11" t="s">
        <v>49</v>
      </c>
      <c r="G79" s="11" t="s">
        <v>159</v>
      </c>
      <c r="H79" s="20" t="s">
        <v>70</v>
      </c>
      <c r="I79" s="17">
        <v>585</v>
      </c>
      <c r="J79" s="17">
        <f t="shared" ref="J79" si="22">H79*I79</f>
        <v>1755</v>
      </c>
      <c r="K79" s="11" t="s">
        <v>170</v>
      </c>
      <c r="L79" s="6" t="s">
        <v>582</v>
      </c>
      <c r="M79" s="18">
        <v>0</v>
      </c>
    </row>
    <row r="80" spans="1:13" ht="51.95" customHeight="1" x14ac:dyDescent="0.2">
      <c r="A80" s="18">
        <v>62</v>
      </c>
      <c r="B80" s="11" t="s">
        <v>74</v>
      </c>
      <c r="C80" s="11" t="s">
        <v>219</v>
      </c>
      <c r="D80" s="11" t="s">
        <v>219</v>
      </c>
      <c r="E80" s="11" t="s">
        <v>53</v>
      </c>
      <c r="F80" s="11" t="s">
        <v>53</v>
      </c>
      <c r="G80" s="11" t="s">
        <v>159</v>
      </c>
      <c r="H80" s="18">
        <v>20</v>
      </c>
      <c r="I80" s="19">
        <v>180</v>
      </c>
      <c r="J80" s="17">
        <f t="shared" ref="J80" si="23">H80*I80</f>
        <v>3600</v>
      </c>
      <c r="K80" s="11" t="s">
        <v>170</v>
      </c>
      <c r="L80" s="6" t="s">
        <v>582</v>
      </c>
      <c r="M80" s="18">
        <v>0</v>
      </c>
    </row>
    <row r="81" spans="1:13" ht="51.95" customHeight="1" x14ac:dyDescent="0.2">
      <c r="A81" s="18">
        <v>63</v>
      </c>
      <c r="B81" s="11" t="s">
        <v>74</v>
      </c>
      <c r="C81" s="11" t="s">
        <v>73</v>
      </c>
      <c r="D81" s="11" t="s">
        <v>191</v>
      </c>
      <c r="E81" s="11" t="s">
        <v>192</v>
      </c>
      <c r="F81" s="11" t="s">
        <v>48</v>
      </c>
      <c r="G81" s="11" t="s">
        <v>159</v>
      </c>
      <c r="H81" s="18">
        <v>4</v>
      </c>
      <c r="I81" s="19">
        <v>125</v>
      </c>
      <c r="J81" s="17">
        <f t="shared" ref="J81" si="24">H81*I81</f>
        <v>500</v>
      </c>
      <c r="K81" s="11" t="s">
        <v>170</v>
      </c>
      <c r="L81" s="6" t="s">
        <v>582</v>
      </c>
      <c r="M81" s="18">
        <v>0</v>
      </c>
    </row>
    <row r="82" spans="1:13" ht="51.95" customHeight="1" x14ac:dyDescent="0.2">
      <c r="A82" s="18">
        <v>64</v>
      </c>
      <c r="B82" s="11" t="s">
        <v>74</v>
      </c>
      <c r="C82" s="11" t="s">
        <v>177</v>
      </c>
      <c r="D82" s="11" t="s">
        <v>178</v>
      </c>
      <c r="E82" s="11" t="s">
        <v>171</v>
      </c>
      <c r="F82" s="11" t="s">
        <v>179</v>
      </c>
      <c r="G82" s="11" t="s">
        <v>159</v>
      </c>
      <c r="H82" s="18">
        <v>400</v>
      </c>
      <c r="I82" s="19">
        <v>55</v>
      </c>
      <c r="J82" s="19">
        <v>22000</v>
      </c>
      <c r="K82" s="11" t="s">
        <v>771</v>
      </c>
      <c r="L82" s="6" t="s">
        <v>582</v>
      </c>
      <c r="M82" s="18">
        <v>0</v>
      </c>
    </row>
    <row r="83" spans="1:13" ht="51.95" customHeight="1" x14ac:dyDescent="0.2">
      <c r="A83" s="18">
        <v>65</v>
      </c>
      <c r="B83" s="11" t="s">
        <v>74</v>
      </c>
      <c r="C83" s="11" t="s">
        <v>71</v>
      </c>
      <c r="D83" s="11" t="s">
        <v>71</v>
      </c>
      <c r="E83" s="11" t="s">
        <v>180</v>
      </c>
      <c r="F83" s="11" t="s">
        <v>180</v>
      </c>
      <c r="G83" s="11" t="s">
        <v>159</v>
      </c>
      <c r="H83" s="18">
        <v>2</v>
      </c>
      <c r="I83" s="19">
        <v>2390</v>
      </c>
      <c r="J83" s="19">
        <v>4780</v>
      </c>
      <c r="K83" s="11" t="s">
        <v>771</v>
      </c>
      <c r="L83" s="6" t="s">
        <v>582</v>
      </c>
      <c r="M83" s="18">
        <v>0</v>
      </c>
    </row>
    <row r="84" spans="1:13" ht="51.95" customHeight="1" x14ac:dyDescent="0.2">
      <c r="A84" s="18">
        <v>66</v>
      </c>
      <c r="B84" s="11" t="s">
        <v>74</v>
      </c>
      <c r="C84" s="11" t="s">
        <v>181</v>
      </c>
      <c r="D84" s="11" t="s">
        <v>181</v>
      </c>
      <c r="E84" s="11" t="s">
        <v>182</v>
      </c>
      <c r="F84" s="11" t="s">
        <v>183</v>
      </c>
      <c r="G84" s="11" t="s">
        <v>159</v>
      </c>
      <c r="H84" s="18">
        <v>2</v>
      </c>
      <c r="I84" s="19">
        <v>3735</v>
      </c>
      <c r="J84" s="19">
        <v>7470</v>
      </c>
      <c r="K84" s="11" t="s">
        <v>771</v>
      </c>
      <c r="L84" s="6" t="s">
        <v>582</v>
      </c>
      <c r="M84" s="18">
        <v>0</v>
      </c>
    </row>
    <row r="85" spans="1:13" ht="51.95" customHeight="1" x14ac:dyDescent="0.2">
      <c r="A85" s="18">
        <v>67</v>
      </c>
      <c r="B85" s="11" t="s">
        <v>74</v>
      </c>
      <c r="C85" s="11" t="s">
        <v>184</v>
      </c>
      <c r="D85" s="11" t="s">
        <v>184</v>
      </c>
      <c r="E85" s="11" t="s">
        <v>185</v>
      </c>
      <c r="F85" s="11" t="s">
        <v>185</v>
      </c>
      <c r="G85" s="11" t="s">
        <v>159</v>
      </c>
      <c r="H85" s="18">
        <v>2</v>
      </c>
      <c r="I85" s="19">
        <v>1495</v>
      </c>
      <c r="J85" s="19">
        <v>2990</v>
      </c>
      <c r="K85" s="11" t="s">
        <v>771</v>
      </c>
      <c r="L85" s="6" t="s">
        <v>583</v>
      </c>
      <c r="M85" s="18">
        <v>0</v>
      </c>
    </row>
    <row r="86" spans="1:13" ht="51.95" customHeight="1" x14ac:dyDescent="0.2">
      <c r="A86" s="18">
        <v>68</v>
      </c>
      <c r="B86" s="11" t="s">
        <v>74</v>
      </c>
      <c r="C86" s="11" t="s">
        <v>186</v>
      </c>
      <c r="D86" s="11" t="s">
        <v>186</v>
      </c>
      <c r="E86" s="11" t="s">
        <v>187</v>
      </c>
      <c r="F86" s="11" t="s">
        <v>187</v>
      </c>
      <c r="G86" s="11" t="s">
        <v>159</v>
      </c>
      <c r="H86" s="18">
        <v>15</v>
      </c>
      <c r="I86" s="19">
        <v>125</v>
      </c>
      <c r="J86" s="19">
        <v>1875</v>
      </c>
      <c r="K86" s="11" t="s">
        <v>771</v>
      </c>
      <c r="L86" s="6" t="s">
        <v>582</v>
      </c>
      <c r="M86" s="18">
        <v>0</v>
      </c>
    </row>
    <row r="87" spans="1:13" ht="51.95" customHeight="1" x14ac:dyDescent="0.2">
      <c r="A87" s="18">
        <v>69</v>
      </c>
      <c r="B87" s="11" t="s">
        <v>74</v>
      </c>
      <c r="C87" s="11" t="s">
        <v>188</v>
      </c>
      <c r="D87" s="11" t="s">
        <v>188</v>
      </c>
      <c r="E87" s="11" t="s">
        <v>189</v>
      </c>
      <c r="F87" s="6" t="s">
        <v>584</v>
      </c>
      <c r="G87" s="11" t="s">
        <v>159</v>
      </c>
      <c r="H87" s="18">
        <v>1</v>
      </c>
      <c r="I87" s="19">
        <v>1480</v>
      </c>
      <c r="J87" s="19">
        <v>1480</v>
      </c>
      <c r="K87" s="11" t="s">
        <v>771</v>
      </c>
      <c r="L87" s="6" t="s">
        <v>581</v>
      </c>
      <c r="M87" s="18">
        <v>0</v>
      </c>
    </row>
    <row r="88" spans="1:13" ht="51.95" customHeight="1" x14ac:dyDescent="0.2">
      <c r="A88" s="18">
        <v>70</v>
      </c>
      <c r="B88" s="11" t="s">
        <v>74</v>
      </c>
      <c r="C88" s="11" t="s">
        <v>72</v>
      </c>
      <c r="D88" s="11" t="s">
        <v>72</v>
      </c>
      <c r="E88" s="11" t="s">
        <v>190</v>
      </c>
      <c r="F88" s="11" t="s">
        <v>190</v>
      </c>
      <c r="G88" s="11" t="s">
        <v>159</v>
      </c>
      <c r="H88" s="18">
        <v>10</v>
      </c>
      <c r="I88" s="19">
        <v>90</v>
      </c>
      <c r="J88" s="19">
        <v>900</v>
      </c>
      <c r="K88" s="11" t="s">
        <v>771</v>
      </c>
      <c r="L88" s="6" t="s">
        <v>582</v>
      </c>
      <c r="M88" s="18">
        <v>0</v>
      </c>
    </row>
    <row r="89" spans="1:13" ht="51.95" customHeight="1" x14ac:dyDescent="0.2">
      <c r="A89" s="18">
        <v>71</v>
      </c>
      <c r="B89" s="11" t="s">
        <v>74</v>
      </c>
      <c r="C89" s="11" t="s">
        <v>73</v>
      </c>
      <c r="D89" s="11" t="s">
        <v>191</v>
      </c>
      <c r="E89" s="11" t="s">
        <v>192</v>
      </c>
      <c r="F89" s="11" t="s">
        <v>48</v>
      </c>
      <c r="G89" s="11" t="s">
        <v>193</v>
      </c>
      <c r="H89" s="18">
        <v>4</v>
      </c>
      <c r="I89" s="19">
        <v>125</v>
      </c>
      <c r="J89" s="19">
        <v>500</v>
      </c>
      <c r="K89" s="11" t="s">
        <v>771</v>
      </c>
      <c r="L89" s="6" t="s">
        <v>582</v>
      </c>
      <c r="M89" s="18">
        <v>0</v>
      </c>
    </row>
    <row r="90" spans="1:13" ht="51.95" customHeight="1" x14ac:dyDescent="0.2">
      <c r="A90" s="18">
        <v>72</v>
      </c>
      <c r="B90" s="11" t="s">
        <v>74</v>
      </c>
      <c r="C90" s="11" t="s">
        <v>194</v>
      </c>
      <c r="D90" s="11" t="s">
        <v>194</v>
      </c>
      <c r="E90" s="11" t="s">
        <v>195</v>
      </c>
      <c r="F90" s="11" t="s">
        <v>195</v>
      </c>
      <c r="G90" s="11" t="s">
        <v>159</v>
      </c>
      <c r="H90" s="18">
        <v>1</v>
      </c>
      <c r="I90" s="19">
        <v>1835</v>
      </c>
      <c r="J90" s="19">
        <v>1835</v>
      </c>
      <c r="K90" s="11" t="s">
        <v>771</v>
      </c>
      <c r="L90" s="6" t="s">
        <v>582</v>
      </c>
      <c r="M90" s="18">
        <v>0</v>
      </c>
    </row>
    <row r="91" spans="1:13" ht="51.95" customHeight="1" x14ac:dyDescent="0.2">
      <c r="A91" s="18">
        <v>73</v>
      </c>
      <c r="B91" s="11" t="s">
        <v>74</v>
      </c>
      <c r="C91" s="11" t="s">
        <v>197</v>
      </c>
      <c r="D91" s="11" t="s">
        <v>197</v>
      </c>
      <c r="E91" s="6" t="s">
        <v>585</v>
      </c>
      <c r="F91" s="6" t="s">
        <v>585</v>
      </c>
      <c r="G91" s="11" t="s">
        <v>159</v>
      </c>
      <c r="H91" s="18">
        <v>5</v>
      </c>
      <c r="I91" s="19">
        <v>405</v>
      </c>
      <c r="J91" s="19">
        <v>2025</v>
      </c>
      <c r="K91" s="11" t="s">
        <v>771</v>
      </c>
      <c r="L91" s="6" t="s">
        <v>582</v>
      </c>
      <c r="M91" s="18">
        <v>0</v>
      </c>
    </row>
    <row r="92" spans="1:13" ht="51.95" customHeight="1" x14ac:dyDescent="0.2">
      <c r="A92" s="18">
        <v>74</v>
      </c>
      <c r="B92" s="11" t="s">
        <v>74</v>
      </c>
      <c r="C92" s="11" t="s">
        <v>198</v>
      </c>
      <c r="D92" s="11" t="s">
        <v>198</v>
      </c>
      <c r="E92" s="11" t="s">
        <v>199</v>
      </c>
      <c r="F92" s="11" t="s">
        <v>199</v>
      </c>
      <c r="G92" s="11" t="s">
        <v>159</v>
      </c>
      <c r="H92" s="18">
        <v>1</v>
      </c>
      <c r="I92" s="19">
        <v>1385</v>
      </c>
      <c r="J92" s="19">
        <v>1385</v>
      </c>
      <c r="K92" s="11" t="s">
        <v>771</v>
      </c>
      <c r="L92" s="6" t="s">
        <v>582</v>
      </c>
      <c r="M92" s="18">
        <v>0</v>
      </c>
    </row>
    <row r="93" spans="1:13" ht="51.95" customHeight="1" x14ac:dyDescent="0.2">
      <c r="A93" s="18">
        <v>75</v>
      </c>
      <c r="B93" s="11" t="s">
        <v>74</v>
      </c>
      <c r="C93" s="11" t="s">
        <v>200</v>
      </c>
      <c r="D93" s="11" t="s">
        <v>200</v>
      </c>
      <c r="E93" s="6" t="s">
        <v>586</v>
      </c>
      <c r="F93" s="6" t="s">
        <v>586</v>
      </c>
      <c r="G93" s="11" t="s">
        <v>159</v>
      </c>
      <c r="H93" s="18">
        <v>3</v>
      </c>
      <c r="I93" s="19">
        <v>245</v>
      </c>
      <c r="J93" s="19">
        <v>735</v>
      </c>
      <c r="K93" s="11" t="s">
        <v>771</v>
      </c>
      <c r="L93" s="6" t="s">
        <v>582</v>
      </c>
      <c r="M93" s="18">
        <v>0</v>
      </c>
    </row>
    <row r="94" spans="1:13" ht="51.95" customHeight="1" x14ac:dyDescent="0.2">
      <c r="A94" s="18">
        <v>76</v>
      </c>
      <c r="B94" s="11" t="s">
        <v>74</v>
      </c>
      <c r="C94" s="11" t="s">
        <v>201</v>
      </c>
      <c r="D94" s="11" t="s">
        <v>202</v>
      </c>
      <c r="E94" s="11" t="s">
        <v>203</v>
      </c>
      <c r="F94" s="11" t="s">
        <v>61</v>
      </c>
      <c r="G94" s="11" t="s">
        <v>159</v>
      </c>
      <c r="H94" s="18">
        <v>1</v>
      </c>
      <c r="I94" s="19">
        <v>520</v>
      </c>
      <c r="J94" s="19">
        <v>520</v>
      </c>
      <c r="K94" s="11" t="s">
        <v>771</v>
      </c>
      <c r="L94" s="6" t="s">
        <v>582</v>
      </c>
      <c r="M94" s="18">
        <v>0</v>
      </c>
    </row>
    <row r="95" spans="1:13" ht="68.25" customHeight="1" x14ac:dyDescent="0.2">
      <c r="A95" s="18">
        <v>77</v>
      </c>
      <c r="B95" s="11" t="s">
        <v>74</v>
      </c>
      <c r="C95" s="11" t="s">
        <v>772</v>
      </c>
      <c r="D95" s="11" t="s">
        <v>772</v>
      </c>
      <c r="E95" s="11" t="s">
        <v>772</v>
      </c>
      <c r="F95" s="11" t="s">
        <v>772</v>
      </c>
      <c r="G95" s="11" t="s">
        <v>159</v>
      </c>
      <c r="H95" s="18">
        <v>1</v>
      </c>
      <c r="I95" s="19">
        <v>830</v>
      </c>
      <c r="J95" s="19">
        <v>830</v>
      </c>
      <c r="K95" s="11" t="s">
        <v>771</v>
      </c>
      <c r="L95" s="6" t="s">
        <v>582</v>
      </c>
      <c r="M95" s="18">
        <v>0</v>
      </c>
    </row>
    <row r="96" spans="1:13" ht="51.95" customHeight="1" x14ac:dyDescent="0.2">
      <c r="A96" s="18">
        <v>78</v>
      </c>
      <c r="B96" s="11" t="s">
        <v>74</v>
      </c>
      <c r="C96" s="11" t="s">
        <v>773</v>
      </c>
      <c r="D96" s="11" t="s">
        <v>774</v>
      </c>
      <c r="E96" s="11" t="s">
        <v>775</v>
      </c>
      <c r="F96" s="11" t="s">
        <v>776</v>
      </c>
      <c r="G96" s="11" t="s">
        <v>159</v>
      </c>
      <c r="H96" s="18">
        <v>3</v>
      </c>
      <c r="I96" s="19">
        <v>75</v>
      </c>
      <c r="J96" s="19">
        <v>225</v>
      </c>
      <c r="K96" s="11" t="s">
        <v>771</v>
      </c>
      <c r="L96" s="6" t="s">
        <v>581</v>
      </c>
      <c r="M96" s="18">
        <v>0</v>
      </c>
    </row>
    <row r="97" spans="1:13" ht="51.95" customHeight="1" x14ac:dyDescent="0.2">
      <c r="A97" s="18">
        <v>79</v>
      </c>
      <c r="B97" s="11" t="s">
        <v>74</v>
      </c>
      <c r="C97" s="11" t="s">
        <v>777</v>
      </c>
      <c r="D97" s="11" t="s">
        <v>777</v>
      </c>
      <c r="E97" s="11" t="s">
        <v>777</v>
      </c>
      <c r="F97" s="11" t="s">
        <v>777</v>
      </c>
      <c r="G97" s="11" t="s">
        <v>159</v>
      </c>
      <c r="H97" s="18">
        <v>1</v>
      </c>
      <c r="I97" s="19">
        <v>1780</v>
      </c>
      <c r="J97" s="19">
        <v>1780</v>
      </c>
      <c r="K97" s="11" t="s">
        <v>771</v>
      </c>
      <c r="L97" s="6" t="s">
        <v>582</v>
      </c>
      <c r="M97" s="18">
        <v>0</v>
      </c>
    </row>
    <row r="98" spans="1:13" ht="51.95" customHeight="1" x14ac:dyDescent="0.2">
      <c r="A98" s="18">
        <v>80</v>
      </c>
      <c r="B98" s="11" t="s">
        <v>74</v>
      </c>
      <c r="C98" s="11" t="s">
        <v>778</v>
      </c>
      <c r="D98" s="11" t="s">
        <v>778</v>
      </c>
      <c r="E98" s="11" t="s">
        <v>778</v>
      </c>
      <c r="F98" s="11" t="s">
        <v>778</v>
      </c>
      <c r="G98" s="11" t="s">
        <v>159</v>
      </c>
      <c r="H98" s="18">
        <v>20</v>
      </c>
      <c r="I98" s="19">
        <v>180</v>
      </c>
      <c r="J98" s="19">
        <v>3600</v>
      </c>
      <c r="K98" s="11" t="s">
        <v>771</v>
      </c>
      <c r="L98" s="6" t="s">
        <v>582</v>
      </c>
      <c r="M98" s="18">
        <v>0</v>
      </c>
    </row>
    <row r="99" spans="1:13" ht="51.95" customHeight="1" x14ac:dyDescent="0.2">
      <c r="A99" s="18">
        <v>81</v>
      </c>
      <c r="B99" s="11" t="s">
        <v>74</v>
      </c>
      <c r="C99" s="11" t="s">
        <v>220</v>
      </c>
      <c r="D99" s="11" t="s">
        <v>220</v>
      </c>
      <c r="E99" s="11" t="s">
        <v>779</v>
      </c>
      <c r="F99" s="11" t="s">
        <v>780</v>
      </c>
      <c r="G99" s="11" t="s">
        <v>159</v>
      </c>
      <c r="H99" s="18">
        <v>3</v>
      </c>
      <c r="I99" s="19">
        <v>995</v>
      </c>
      <c r="J99" s="19">
        <v>2985</v>
      </c>
      <c r="K99" s="11" t="s">
        <v>771</v>
      </c>
      <c r="L99" s="6" t="s">
        <v>582</v>
      </c>
      <c r="M99" s="18">
        <v>0</v>
      </c>
    </row>
    <row r="100" spans="1:13" ht="51.95" customHeight="1" x14ac:dyDescent="0.2">
      <c r="A100" s="18">
        <v>82</v>
      </c>
      <c r="B100" s="11" t="s">
        <v>74</v>
      </c>
      <c r="C100" s="11" t="s">
        <v>223</v>
      </c>
      <c r="D100" s="11" t="s">
        <v>223</v>
      </c>
      <c r="E100" s="11" t="s">
        <v>224</v>
      </c>
      <c r="F100" s="11" t="s">
        <v>224</v>
      </c>
      <c r="G100" s="11" t="s">
        <v>159</v>
      </c>
      <c r="H100" s="18">
        <v>4</v>
      </c>
      <c r="I100" s="19">
        <v>570</v>
      </c>
      <c r="J100" s="19">
        <v>2280</v>
      </c>
      <c r="K100" s="11" t="s">
        <v>771</v>
      </c>
      <c r="L100" s="6" t="s">
        <v>582</v>
      </c>
      <c r="M100" s="18">
        <v>0</v>
      </c>
    </row>
    <row r="101" spans="1:13" ht="51.95" customHeight="1" x14ac:dyDescent="0.2">
      <c r="A101" s="18">
        <v>83</v>
      </c>
      <c r="B101" s="11" t="s">
        <v>74</v>
      </c>
      <c r="C101" s="11" t="s">
        <v>225</v>
      </c>
      <c r="D101" s="11" t="s">
        <v>225</v>
      </c>
      <c r="E101" s="11" t="s">
        <v>50</v>
      </c>
      <c r="F101" s="11" t="s">
        <v>50</v>
      </c>
      <c r="G101" s="11" t="s">
        <v>193</v>
      </c>
      <c r="H101" s="18">
        <v>4</v>
      </c>
      <c r="I101" s="19">
        <v>485</v>
      </c>
      <c r="J101" s="19">
        <v>1940</v>
      </c>
      <c r="K101" s="11" t="s">
        <v>771</v>
      </c>
      <c r="L101" s="6" t="s">
        <v>582</v>
      </c>
      <c r="M101" s="18">
        <v>0</v>
      </c>
    </row>
    <row r="102" spans="1:13" ht="51.95" customHeight="1" x14ac:dyDescent="0.2">
      <c r="A102" s="18">
        <v>84</v>
      </c>
      <c r="B102" s="11" t="s">
        <v>74</v>
      </c>
      <c r="C102" s="11" t="s">
        <v>226</v>
      </c>
      <c r="D102" s="11" t="s">
        <v>226</v>
      </c>
      <c r="E102" s="11" t="s">
        <v>227</v>
      </c>
      <c r="F102" s="11" t="s">
        <v>228</v>
      </c>
      <c r="G102" s="11" t="s">
        <v>159</v>
      </c>
      <c r="H102" s="18">
        <v>5</v>
      </c>
      <c r="I102" s="19">
        <v>950</v>
      </c>
      <c r="J102" s="19">
        <v>4750</v>
      </c>
      <c r="K102" s="11" t="s">
        <v>771</v>
      </c>
      <c r="L102" s="6" t="s">
        <v>581</v>
      </c>
      <c r="M102" s="18">
        <v>0</v>
      </c>
    </row>
    <row r="103" spans="1:13" ht="72" customHeight="1" x14ac:dyDescent="0.2">
      <c r="A103" s="18">
        <v>85</v>
      </c>
      <c r="B103" s="11" t="s">
        <v>74</v>
      </c>
      <c r="C103" s="11" t="s">
        <v>232</v>
      </c>
      <c r="D103" s="6" t="s">
        <v>591</v>
      </c>
      <c r="E103" s="11" t="s">
        <v>233</v>
      </c>
      <c r="F103" s="11" t="s">
        <v>234</v>
      </c>
      <c r="G103" s="11" t="s">
        <v>159</v>
      </c>
      <c r="H103" s="18">
        <v>60</v>
      </c>
      <c r="I103" s="19">
        <v>25</v>
      </c>
      <c r="J103" s="19">
        <v>1500</v>
      </c>
      <c r="K103" s="11" t="s">
        <v>771</v>
      </c>
      <c r="L103" s="6" t="s">
        <v>582</v>
      </c>
      <c r="M103" s="18">
        <v>0</v>
      </c>
    </row>
    <row r="104" spans="1:13" ht="51.95" customHeight="1" x14ac:dyDescent="0.2">
      <c r="A104" s="18">
        <v>86</v>
      </c>
      <c r="B104" s="11" t="s">
        <v>74</v>
      </c>
      <c r="C104" s="11" t="s">
        <v>235</v>
      </c>
      <c r="D104" s="11" t="s">
        <v>235</v>
      </c>
      <c r="E104" s="11" t="s">
        <v>49</v>
      </c>
      <c r="F104" s="11" t="s">
        <v>49</v>
      </c>
      <c r="G104" s="11" t="s">
        <v>159</v>
      </c>
      <c r="H104" s="18">
        <v>2</v>
      </c>
      <c r="I104" s="19">
        <v>585</v>
      </c>
      <c r="J104" s="19">
        <v>1170</v>
      </c>
      <c r="K104" s="11" t="s">
        <v>771</v>
      </c>
      <c r="L104" s="6" t="s">
        <v>582</v>
      </c>
      <c r="M104" s="18">
        <v>0</v>
      </c>
    </row>
    <row r="105" spans="1:13" ht="51.95" customHeight="1" x14ac:dyDescent="0.2">
      <c r="A105" s="18">
        <v>87</v>
      </c>
      <c r="B105" s="11" t="s">
        <v>74</v>
      </c>
      <c r="C105" s="11" t="s">
        <v>236</v>
      </c>
      <c r="D105" s="11" t="s">
        <v>236</v>
      </c>
      <c r="E105" s="11" t="s">
        <v>237</v>
      </c>
      <c r="F105" s="11" t="s">
        <v>237</v>
      </c>
      <c r="G105" s="11" t="s">
        <v>159</v>
      </c>
      <c r="H105" s="18">
        <v>1</v>
      </c>
      <c r="I105" s="19">
        <v>215</v>
      </c>
      <c r="J105" s="19">
        <v>215</v>
      </c>
      <c r="K105" s="11" t="s">
        <v>771</v>
      </c>
      <c r="L105" s="6" t="s">
        <v>582</v>
      </c>
      <c r="M105" s="18">
        <v>0</v>
      </c>
    </row>
    <row r="106" spans="1:13" ht="71.25" customHeight="1" x14ac:dyDescent="0.2">
      <c r="A106" s="18">
        <v>88</v>
      </c>
      <c r="B106" s="11" t="s">
        <v>74</v>
      </c>
      <c r="C106" s="11" t="s">
        <v>781</v>
      </c>
      <c r="D106" s="11" t="s">
        <v>781</v>
      </c>
      <c r="E106" s="11" t="s">
        <v>781</v>
      </c>
      <c r="F106" s="11" t="s">
        <v>781</v>
      </c>
      <c r="G106" s="11" t="s">
        <v>159</v>
      </c>
      <c r="H106" s="18">
        <v>2</v>
      </c>
      <c r="I106" s="19">
        <v>6490</v>
      </c>
      <c r="J106" s="19">
        <v>12980</v>
      </c>
      <c r="K106" s="11" t="s">
        <v>771</v>
      </c>
      <c r="L106" s="6" t="s">
        <v>582</v>
      </c>
      <c r="M106" s="18">
        <v>0</v>
      </c>
    </row>
    <row r="107" spans="1:13" ht="60.75" customHeight="1" x14ac:dyDescent="0.2">
      <c r="A107" s="18">
        <v>89</v>
      </c>
      <c r="B107" s="11" t="s">
        <v>74</v>
      </c>
      <c r="C107" s="11" t="s">
        <v>783</v>
      </c>
      <c r="D107" s="11" t="s">
        <v>782</v>
      </c>
      <c r="E107" s="11" t="s">
        <v>783</v>
      </c>
      <c r="F107" s="11" t="s">
        <v>782</v>
      </c>
      <c r="G107" s="11" t="s">
        <v>784</v>
      </c>
      <c r="H107" s="18">
        <v>200</v>
      </c>
      <c r="I107" s="19">
        <v>55</v>
      </c>
      <c r="J107" s="19">
        <v>11000</v>
      </c>
      <c r="K107" s="11" t="s">
        <v>771</v>
      </c>
      <c r="L107" s="6" t="s">
        <v>582</v>
      </c>
      <c r="M107" s="18">
        <v>0</v>
      </c>
    </row>
    <row r="108" spans="1:13" ht="60.75" customHeight="1" x14ac:dyDescent="0.2">
      <c r="A108" s="18">
        <v>90</v>
      </c>
      <c r="B108" s="11" t="s">
        <v>74</v>
      </c>
      <c r="C108" s="11" t="s">
        <v>785</v>
      </c>
      <c r="D108" s="11" t="s">
        <v>785</v>
      </c>
      <c r="E108" s="11" t="s">
        <v>785</v>
      </c>
      <c r="F108" s="11" t="s">
        <v>785</v>
      </c>
      <c r="G108" s="11" t="s">
        <v>159</v>
      </c>
      <c r="H108" s="18">
        <v>50</v>
      </c>
      <c r="I108" s="19">
        <v>765</v>
      </c>
      <c r="J108" s="19">
        <v>38250</v>
      </c>
      <c r="K108" s="11" t="s">
        <v>771</v>
      </c>
      <c r="L108" s="6" t="s">
        <v>582</v>
      </c>
      <c r="M108" s="18">
        <v>0</v>
      </c>
    </row>
    <row r="109" spans="1:13" ht="51.95" customHeight="1" x14ac:dyDescent="0.2">
      <c r="A109" s="18">
        <v>91</v>
      </c>
      <c r="B109" s="11" t="s">
        <v>74</v>
      </c>
      <c r="C109" s="11" t="s">
        <v>174</v>
      </c>
      <c r="D109" s="11" t="s">
        <v>174</v>
      </c>
      <c r="E109" s="11" t="s">
        <v>175</v>
      </c>
      <c r="F109" s="11" t="s">
        <v>175</v>
      </c>
      <c r="G109" s="11" t="s">
        <v>159</v>
      </c>
      <c r="H109" s="18">
        <v>1</v>
      </c>
      <c r="I109" s="19">
        <v>650</v>
      </c>
      <c r="J109" s="19">
        <v>650</v>
      </c>
      <c r="K109" s="11" t="s">
        <v>246</v>
      </c>
      <c r="L109" s="6" t="s">
        <v>582</v>
      </c>
      <c r="M109" s="18">
        <v>0</v>
      </c>
    </row>
    <row r="110" spans="1:13" ht="51.95" customHeight="1" x14ac:dyDescent="0.2">
      <c r="A110" s="18">
        <v>92</v>
      </c>
      <c r="B110" s="11" t="s">
        <v>74</v>
      </c>
      <c r="C110" s="11" t="s">
        <v>71</v>
      </c>
      <c r="D110" s="11" t="s">
        <v>71</v>
      </c>
      <c r="E110" s="11" t="s">
        <v>180</v>
      </c>
      <c r="F110" s="11" t="s">
        <v>180</v>
      </c>
      <c r="G110" s="11" t="s">
        <v>159</v>
      </c>
      <c r="H110" s="18">
        <v>2</v>
      </c>
      <c r="I110" s="19">
        <v>2390</v>
      </c>
      <c r="J110" s="19">
        <v>4780</v>
      </c>
      <c r="K110" s="11" t="s">
        <v>246</v>
      </c>
      <c r="L110" s="6" t="s">
        <v>582</v>
      </c>
      <c r="M110" s="18">
        <v>0</v>
      </c>
    </row>
    <row r="111" spans="1:13" ht="51.95" customHeight="1" x14ac:dyDescent="0.2">
      <c r="A111" s="18">
        <v>93</v>
      </c>
      <c r="B111" s="11" t="s">
        <v>74</v>
      </c>
      <c r="C111" s="11" t="s">
        <v>181</v>
      </c>
      <c r="D111" s="11" t="s">
        <v>181</v>
      </c>
      <c r="E111" s="11" t="s">
        <v>182</v>
      </c>
      <c r="F111" s="11" t="s">
        <v>183</v>
      </c>
      <c r="G111" s="11" t="s">
        <v>159</v>
      </c>
      <c r="H111" s="18">
        <v>2</v>
      </c>
      <c r="I111" s="19">
        <v>3730</v>
      </c>
      <c r="J111" s="19">
        <v>7460</v>
      </c>
      <c r="K111" s="11" t="s">
        <v>246</v>
      </c>
      <c r="L111" s="6" t="s">
        <v>582</v>
      </c>
      <c r="M111" s="18">
        <v>0</v>
      </c>
    </row>
    <row r="112" spans="1:13" ht="51.95" customHeight="1" x14ac:dyDescent="0.2">
      <c r="A112" s="18">
        <v>94</v>
      </c>
      <c r="B112" s="11" t="s">
        <v>74</v>
      </c>
      <c r="C112" s="11" t="s">
        <v>184</v>
      </c>
      <c r="D112" s="11" t="s">
        <v>184</v>
      </c>
      <c r="E112" s="11" t="s">
        <v>185</v>
      </c>
      <c r="F112" s="11" t="s">
        <v>185</v>
      </c>
      <c r="G112" s="11" t="s">
        <v>159</v>
      </c>
      <c r="H112" s="18">
        <v>1</v>
      </c>
      <c r="I112" s="19">
        <v>1615</v>
      </c>
      <c r="J112" s="19">
        <v>1615</v>
      </c>
      <c r="K112" s="11" t="s">
        <v>246</v>
      </c>
      <c r="L112" s="6" t="s">
        <v>583</v>
      </c>
      <c r="M112" s="18">
        <v>0</v>
      </c>
    </row>
    <row r="113" spans="1:13" ht="51.95" customHeight="1" x14ac:dyDescent="0.2">
      <c r="A113" s="18">
        <v>95</v>
      </c>
      <c r="B113" s="11" t="s">
        <v>74</v>
      </c>
      <c r="C113" s="11" t="s">
        <v>186</v>
      </c>
      <c r="D113" s="11" t="s">
        <v>186</v>
      </c>
      <c r="E113" s="11" t="s">
        <v>187</v>
      </c>
      <c r="F113" s="11" t="s">
        <v>187</v>
      </c>
      <c r="G113" s="11" t="s">
        <v>159</v>
      </c>
      <c r="H113" s="18">
        <v>20</v>
      </c>
      <c r="I113" s="19">
        <v>125</v>
      </c>
      <c r="J113" s="19">
        <v>2500</v>
      </c>
      <c r="K113" s="11" t="s">
        <v>246</v>
      </c>
      <c r="L113" s="6" t="s">
        <v>582</v>
      </c>
      <c r="M113" s="18">
        <v>0</v>
      </c>
    </row>
    <row r="114" spans="1:13" ht="51.95" customHeight="1" x14ac:dyDescent="0.2">
      <c r="A114" s="18">
        <v>96</v>
      </c>
      <c r="B114" s="11" t="s">
        <v>74</v>
      </c>
      <c r="C114" s="11" t="s">
        <v>188</v>
      </c>
      <c r="D114" s="11" t="s">
        <v>188</v>
      </c>
      <c r="E114" s="11" t="s">
        <v>189</v>
      </c>
      <c r="F114" s="6" t="s">
        <v>584</v>
      </c>
      <c r="G114" s="11" t="s">
        <v>159</v>
      </c>
      <c r="H114" s="18">
        <v>1</v>
      </c>
      <c r="I114" s="19">
        <v>1560</v>
      </c>
      <c r="J114" s="19">
        <v>1560</v>
      </c>
      <c r="K114" s="11" t="s">
        <v>246</v>
      </c>
      <c r="L114" s="6" t="s">
        <v>581</v>
      </c>
      <c r="M114" s="18">
        <v>0</v>
      </c>
    </row>
    <row r="115" spans="1:13" ht="51.95" customHeight="1" x14ac:dyDescent="0.2">
      <c r="A115" s="18">
        <v>97</v>
      </c>
      <c r="B115" s="11" t="s">
        <v>74</v>
      </c>
      <c r="C115" s="11" t="s">
        <v>72</v>
      </c>
      <c r="D115" s="11" t="s">
        <v>72</v>
      </c>
      <c r="E115" s="11" t="s">
        <v>190</v>
      </c>
      <c r="F115" s="11" t="s">
        <v>190</v>
      </c>
      <c r="G115" s="11" t="s">
        <v>159</v>
      </c>
      <c r="H115" s="18">
        <v>10</v>
      </c>
      <c r="I115" s="19">
        <v>90</v>
      </c>
      <c r="J115" s="19">
        <v>900</v>
      </c>
      <c r="K115" s="11" t="s">
        <v>246</v>
      </c>
      <c r="L115" s="6" t="s">
        <v>582</v>
      </c>
      <c r="M115" s="18">
        <v>0</v>
      </c>
    </row>
    <row r="116" spans="1:13" ht="51.95" customHeight="1" x14ac:dyDescent="0.2">
      <c r="A116" s="18">
        <v>98</v>
      </c>
      <c r="B116" s="11" t="s">
        <v>74</v>
      </c>
      <c r="C116" s="11" t="s">
        <v>73</v>
      </c>
      <c r="D116" s="11" t="s">
        <v>191</v>
      </c>
      <c r="E116" s="11" t="s">
        <v>192</v>
      </c>
      <c r="F116" s="11" t="s">
        <v>48</v>
      </c>
      <c r="G116" s="11" t="s">
        <v>193</v>
      </c>
      <c r="H116" s="18">
        <v>4</v>
      </c>
      <c r="I116" s="19">
        <v>125</v>
      </c>
      <c r="J116" s="19">
        <v>500</v>
      </c>
      <c r="K116" s="11" t="s">
        <v>246</v>
      </c>
      <c r="L116" s="6" t="s">
        <v>582</v>
      </c>
      <c r="M116" s="18">
        <v>0</v>
      </c>
    </row>
    <row r="117" spans="1:13" ht="51.95" customHeight="1" x14ac:dyDescent="0.2">
      <c r="A117" s="18">
        <v>99</v>
      </c>
      <c r="B117" s="11" t="s">
        <v>74</v>
      </c>
      <c r="C117" s="11" t="s">
        <v>194</v>
      </c>
      <c r="D117" s="11" t="s">
        <v>194</v>
      </c>
      <c r="E117" s="11" t="s">
        <v>196</v>
      </c>
      <c r="F117" s="11" t="s">
        <v>196</v>
      </c>
      <c r="G117" s="11" t="s">
        <v>159</v>
      </c>
      <c r="H117" s="18">
        <v>1</v>
      </c>
      <c r="I117" s="19">
        <v>955</v>
      </c>
      <c r="J117" s="19">
        <v>955</v>
      </c>
      <c r="K117" s="11" t="s">
        <v>246</v>
      </c>
      <c r="L117" s="6" t="s">
        <v>582</v>
      </c>
      <c r="M117" s="18">
        <v>0</v>
      </c>
    </row>
    <row r="118" spans="1:13" ht="51.95" customHeight="1" x14ac:dyDescent="0.2">
      <c r="A118" s="18">
        <v>100</v>
      </c>
      <c r="B118" s="11" t="s">
        <v>74</v>
      </c>
      <c r="C118" s="11" t="s">
        <v>197</v>
      </c>
      <c r="D118" s="11" t="s">
        <v>197</v>
      </c>
      <c r="E118" s="6" t="s">
        <v>585</v>
      </c>
      <c r="F118" s="6" t="s">
        <v>585</v>
      </c>
      <c r="G118" s="11" t="s">
        <v>159</v>
      </c>
      <c r="H118" s="18">
        <v>5</v>
      </c>
      <c r="I118" s="19">
        <v>415</v>
      </c>
      <c r="J118" s="19">
        <v>2075</v>
      </c>
      <c r="K118" s="11" t="s">
        <v>246</v>
      </c>
      <c r="L118" s="6" t="s">
        <v>582</v>
      </c>
      <c r="M118" s="18">
        <v>0</v>
      </c>
    </row>
    <row r="119" spans="1:13" ht="51.95" customHeight="1" x14ac:dyDescent="0.2">
      <c r="A119" s="18">
        <v>101</v>
      </c>
      <c r="B119" s="11" t="s">
        <v>74</v>
      </c>
      <c r="C119" s="11" t="s">
        <v>198</v>
      </c>
      <c r="D119" s="11" t="s">
        <v>198</v>
      </c>
      <c r="E119" s="11" t="s">
        <v>199</v>
      </c>
      <c r="F119" s="11" t="s">
        <v>199</v>
      </c>
      <c r="G119" s="11" t="s">
        <v>159</v>
      </c>
      <c r="H119" s="18">
        <v>3</v>
      </c>
      <c r="I119" s="19">
        <v>1395</v>
      </c>
      <c r="J119" s="19">
        <v>4185</v>
      </c>
      <c r="K119" s="11" t="s">
        <v>246</v>
      </c>
      <c r="L119" s="6" t="s">
        <v>582</v>
      </c>
      <c r="M119" s="18">
        <v>0</v>
      </c>
    </row>
    <row r="120" spans="1:13" ht="51.95" customHeight="1" x14ac:dyDescent="0.2">
      <c r="A120" s="18">
        <v>102</v>
      </c>
      <c r="B120" s="11" t="s">
        <v>74</v>
      </c>
      <c r="C120" s="11" t="s">
        <v>200</v>
      </c>
      <c r="D120" s="11" t="s">
        <v>200</v>
      </c>
      <c r="E120" s="6" t="s">
        <v>586</v>
      </c>
      <c r="F120" s="6" t="s">
        <v>586</v>
      </c>
      <c r="G120" s="11" t="s">
        <v>159</v>
      </c>
      <c r="H120" s="18">
        <v>3</v>
      </c>
      <c r="I120" s="19">
        <v>270</v>
      </c>
      <c r="J120" s="19">
        <v>810</v>
      </c>
      <c r="K120" s="11" t="s">
        <v>246</v>
      </c>
      <c r="L120" s="6" t="s">
        <v>582</v>
      </c>
      <c r="M120" s="18">
        <v>0</v>
      </c>
    </row>
    <row r="121" spans="1:13" ht="51.95" customHeight="1" x14ac:dyDescent="0.2">
      <c r="A121" s="18">
        <v>103</v>
      </c>
      <c r="B121" s="11" t="s">
        <v>74</v>
      </c>
      <c r="C121" s="11" t="s">
        <v>201</v>
      </c>
      <c r="D121" s="11" t="s">
        <v>202</v>
      </c>
      <c r="E121" s="11" t="s">
        <v>203</v>
      </c>
      <c r="F121" s="11" t="s">
        <v>61</v>
      </c>
      <c r="G121" s="11" t="s">
        <v>159</v>
      </c>
      <c r="H121" s="18">
        <v>1</v>
      </c>
      <c r="I121" s="19">
        <v>520</v>
      </c>
      <c r="J121" s="19">
        <v>520</v>
      </c>
      <c r="K121" s="11" t="s">
        <v>246</v>
      </c>
      <c r="L121" s="6" t="s">
        <v>582</v>
      </c>
      <c r="M121" s="18">
        <v>0</v>
      </c>
    </row>
    <row r="122" spans="1:13" ht="63" customHeight="1" x14ac:dyDescent="0.2">
      <c r="A122" s="18">
        <v>104</v>
      </c>
      <c r="B122" s="11" t="s">
        <v>74</v>
      </c>
      <c r="C122" s="11" t="s">
        <v>204</v>
      </c>
      <c r="D122" s="11" t="s">
        <v>205</v>
      </c>
      <c r="E122" s="11" t="s">
        <v>206</v>
      </c>
      <c r="F122" s="11" t="s">
        <v>560</v>
      </c>
      <c r="G122" s="11" t="s">
        <v>159</v>
      </c>
      <c r="H122" s="18">
        <v>20</v>
      </c>
      <c r="I122" s="19">
        <v>90</v>
      </c>
      <c r="J122" s="19">
        <v>1800</v>
      </c>
      <c r="K122" s="11" t="s">
        <v>246</v>
      </c>
      <c r="L122" s="6" t="s">
        <v>582</v>
      </c>
      <c r="M122" s="18">
        <v>0</v>
      </c>
    </row>
    <row r="123" spans="1:13" ht="51.95" customHeight="1" x14ac:dyDescent="0.2">
      <c r="A123" s="18">
        <v>105</v>
      </c>
      <c r="B123" s="11" t="s">
        <v>74</v>
      </c>
      <c r="C123" s="11" t="s">
        <v>207</v>
      </c>
      <c r="D123" s="11" t="s">
        <v>208</v>
      </c>
      <c r="E123" s="11" t="s">
        <v>209</v>
      </c>
      <c r="F123" s="6" t="s">
        <v>587</v>
      </c>
      <c r="G123" s="11" t="s">
        <v>159</v>
      </c>
      <c r="H123" s="18">
        <v>3</v>
      </c>
      <c r="I123" s="19">
        <v>60</v>
      </c>
      <c r="J123" s="19">
        <v>180</v>
      </c>
      <c r="K123" s="11" t="s">
        <v>246</v>
      </c>
      <c r="L123" s="6" t="s">
        <v>582</v>
      </c>
      <c r="M123" s="18">
        <v>0</v>
      </c>
    </row>
    <row r="124" spans="1:13" ht="51.95" customHeight="1" x14ac:dyDescent="0.2">
      <c r="A124" s="18">
        <v>106</v>
      </c>
      <c r="B124" s="11" t="s">
        <v>74</v>
      </c>
      <c r="C124" s="11" t="s">
        <v>210</v>
      </c>
      <c r="D124" s="11" t="s">
        <v>211</v>
      </c>
      <c r="E124" s="11" t="s">
        <v>212</v>
      </c>
      <c r="F124" s="11" t="s">
        <v>213</v>
      </c>
      <c r="G124" s="11" t="s">
        <v>159</v>
      </c>
      <c r="H124" s="18">
        <v>12</v>
      </c>
      <c r="I124" s="19">
        <v>280</v>
      </c>
      <c r="J124" s="19">
        <v>3360</v>
      </c>
      <c r="K124" s="11" t="s">
        <v>246</v>
      </c>
      <c r="L124" s="6" t="s">
        <v>581</v>
      </c>
      <c r="M124" s="18">
        <v>0</v>
      </c>
    </row>
    <row r="125" spans="1:13" ht="51.95" customHeight="1" x14ac:dyDescent="0.2">
      <c r="A125" s="18">
        <v>107</v>
      </c>
      <c r="B125" s="11" t="s">
        <v>74</v>
      </c>
      <c r="C125" s="11" t="s">
        <v>214</v>
      </c>
      <c r="D125" s="11" t="s">
        <v>214</v>
      </c>
      <c r="E125" s="11" t="s">
        <v>215</v>
      </c>
      <c r="F125" s="11" t="s">
        <v>215</v>
      </c>
      <c r="G125" s="11" t="s">
        <v>159</v>
      </c>
      <c r="H125" s="18">
        <v>1</v>
      </c>
      <c r="I125" s="19">
        <v>2060</v>
      </c>
      <c r="J125" s="19">
        <v>2060</v>
      </c>
      <c r="K125" s="11" t="s">
        <v>246</v>
      </c>
      <c r="L125" s="6" t="s">
        <v>582</v>
      </c>
      <c r="M125" s="18">
        <v>0</v>
      </c>
    </row>
    <row r="126" spans="1:13" ht="51.95" customHeight="1" x14ac:dyDescent="0.2">
      <c r="A126" s="18">
        <v>108</v>
      </c>
      <c r="B126" s="11" t="s">
        <v>74</v>
      </c>
      <c r="C126" s="11" t="s">
        <v>216</v>
      </c>
      <c r="D126" s="11" t="s">
        <v>216</v>
      </c>
      <c r="E126" s="11" t="s">
        <v>217</v>
      </c>
      <c r="F126" s="11" t="s">
        <v>217</v>
      </c>
      <c r="G126" s="11" t="s">
        <v>159</v>
      </c>
      <c r="H126" s="18">
        <v>3</v>
      </c>
      <c r="I126" s="19">
        <v>830</v>
      </c>
      <c r="J126" s="19">
        <v>2490</v>
      </c>
      <c r="K126" s="11" t="s">
        <v>246</v>
      </c>
      <c r="L126" s="6" t="s">
        <v>582</v>
      </c>
      <c r="M126" s="18">
        <v>0</v>
      </c>
    </row>
    <row r="127" spans="1:13" ht="51.95" customHeight="1" x14ac:dyDescent="0.2">
      <c r="A127" s="18">
        <v>109</v>
      </c>
      <c r="B127" s="11" t="s">
        <v>74</v>
      </c>
      <c r="C127" s="11" t="s">
        <v>165</v>
      </c>
      <c r="D127" s="11" t="s">
        <v>165</v>
      </c>
      <c r="E127" s="6" t="s">
        <v>588</v>
      </c>
      <c r="F127" s="6" t="s">
        <v>588</v>
      </c>
      <c r="G127" s="11" t="s">
        <v>159</v>
      </c>
      <c r="H127" s="18">
        <v>3</v>
      </c>
      <c r="I127" s="19">
        <v>75</v>
      </c>
      <c r="J127" s="19">
        <v>225</v>
      </c>
      <c r="K127" s="11" t="s">
        <v>246</v>
      </c>
      <c r="L127" s="6" t="s">
        <v>582</v>
      </c>
      <c r="M127" s="18">
        <v>0</v>
      </c>
    </row>
    <row r="128" spans="1:13" ht="51.95" customHeight="1" x14ac:dyDescent="0.2">
      <c r="A128" s="18">
        <v>110</v>
      </c>
      <c r="B128" s="11" t="s">
        <v>74</v>
      </c>
      <c r="C128" s="11" t="s">
        <v>218</v>
      </c>
      <c r="D128" s="11" t="s">
        <v>218</v>
      </c>
      <c r="E128" s="6" t="s">
        <v>589</v>
      </c>
      <c r="F128" s="6" t="s">
        <v>590</v>
      </c>
      <c r="G128" s="11" t="s">
        <v>159</v>
      </c>
      <c r="H128" s="18">
        <v>1</v>
      </c>
      <c r="I128" s="19">
        <v>1770</v>
      </c>
      <c r="J128" s="19">
        <v>1770</v>
      </c>
      <c r="K128" s="11" t="s">
        <v>246</v>
      </c>
      <c r="L128" s="6" t="s">
        <v>582</v>
      </c>
      <c r="M128" s="18">
        <v>0</v>
      </c>
    </row>
    <row r="129" spans="1:13" ht="51.95" customHeight="1" x14ac:dyDescent="0.2">
      <c r="A129" s="18">
        <v>111</v>
      </c>
      <c r="B129" s="11" t="s">
        <v>74</v>
      </c>
      <c r="C129" s="11" t="s">
        <v>219</v>
      </c>
      <c r="D129" s="11" t="s">
        <v>219</v>
      </c>
      <c r="E129" s="11" t="s">
        <v>53</v>
      </c>
      <c r="F129" s="11" t="s">
        <v>53</v>
      </c>
      <c r="G129" s="11" t="s">
        <v>159</v>
      </c>
      <c r="H129" s="18">
        <v>19</v>
      </c>
      <c r="I129" s="19">
        <v>180</v>
      </c>
      <c r="J129" s="19">
        <v>3420</v>
      </c>
      <c r="K129" s="11" t="s">
        <v>246</v>
      </c>
      <c r="L129" s="6" t="s">
        <v>582</v>
      </c>
      <c r="M129" s="18">
        <v>0</v>
      </c>
    </row>
    <row r="130" spans="1:13" ht="51.95" customHeight="1" x14ac:dyDescent="0.2">
      <c r="A130" s="18">
        <v>112</v>
      </c>
      <c r="B130" s="11" t="s">
        <v>74</v>
      </c>
      <c r="C130" s="11" t="s">
        <v>220</v>
      </c>
      <c r="D130" s="11" t="s">
        <v>220</v>
      </c>
      <c r="E130" s="11" t="s">
        <v>221</v>
      </c>
      <c r="F130" s="11" t="s">
        <v>222</v>
      </c>
      <c r="G130" s="11" t="s">
        <v>159</v>
      </c>
      <c r="H130" s="18">
        <v>2</v>
      </c>
      <c r="I130" s="19">
        <v>1210</v>
      </c>
      <c r="J130" s="19">
        <v>2420</v>
      </c>
      <c r="K130" s="11" t="s">
        <v>246</v>
      </c>
      <c r="L130" s="6" t="s">
        <v>582</v>
      </c>
      <c r="M130" s="18">
        <v>0</v>
      </c>
    </row>
    <row r="131" spans="1:13" ht="51.95" customHeight="1" x14ac:dyDescent="0.2">
      <c r="A131" s="18">
        <v>113</v>
      </c>
      <c r="B131" s="11" t="s">
        <v>74</v>
      </c>
      <c r="C131" s="11" t="s">
        <v>223</v>
      </c>
      <c r="D131" s="11" t="s">
        <v>223</v>
      </c>
      <c r="E131" s="11" t="s">
        <v>224</v>
      </c>
      <c r="F131" s="11" t="s">
        <v>224</v>
      </c>
      <c r="G131" s="11" t="s">
        <v>159</v>
      </c>
      <c r="H131" s="18">
        <v>4</v>
      </c>
      <c r="I131" s="19">
        <v>590</v>
      </c>
      <c r="J131" s="19">
        <v>2360</v>
      </c>
      <c r="K131" s="11" t="s">
        <v>246</v>
      </c>
      <c r="L131" s="6" t="s">
        <v>582</v>
      </c>
      <c r="M131" s="18">
        <v>0</v>
      </c>
    </row>
    <row r="132" spans="1:13" ht="51.95" customHeight="1" x14ac:dyDescent="0.2">
      <c r="A132" s="18">
        <v>114</v>
      </c>
      <c r="B132" s="11" t="s">
        <v>74</v>
      </c>
      <c r="C132" s="11" t="s">
        <v>225</v>
      </c>
      <c r="D132" s="11" t="s">
        <v>225</v>
      </c>
      <c r="E132" s="11" t="s">
        <v>50</v>
      </c>
      <c r="F132" s="11" t="s">
        <v>50</v>
      </c>
      <c r="G132" s="11" t="s">
        <v>193</v>
      </c>
      <c r="H132" s="18">
        <v>4</v>
      </c>
      <c r="I132" s="19">
        <v>480</v>
      </c>
      <c r="J132" s="19">
        <v>1920</v>
      </c>
      <c r="K132" s="11" t="s">
        <v>246</v>
      </c>
      <c r="L132" s="6" t="s">
        <v>582</v>
      </c>
      <c r="M132" s="18">
        <v>0</v>
      </c>
    </row>
    <row r="133" spans="1:13" ht="51.95" customHeight="1" x14ac:dyDescent="0.2">
      <c r="A133" s="18">
        <v>115</v>
      </c>
      <c r="B133" s="11" t="s">
        <v>74</v>
      </c>
      <c r="C133" s="11" t="s">
        <v>226</v>
      </c>
      <c r="D133" s="11" t="s">
        <v>226</v>
      </c>
      <c r="E133" s="11" t="s">
        <v>227</v>
      </c>
      <c r="F133" s="11" t="s">
        <v>228</v>
      </c>
      <c r="G133" s="11" t="s">
        <v>159</v>
      </c>
      <c r="H133" s="18">
        <v>5</v>
      </c>
      <c r="I133" s="19">
        <v>885</v>
      </c>
      <c r="J133" s="19">
        <v>4425</v>
      </c>
      <c r="K133" s="11" t="s">
        <v>246</v>
      </c>
      <c r="L133" s="6" t="s">
        <v>582</v>
      </c>
      <c r="M133" s="18">
        <v>0</v>
      </c>
    </row>
    <row r="134" spans="1:13" ht="51.95" customHeight="1" x14ac:dyDescent="0.2">
      <c r="A134" s="18">
        <v>121</v>
      </c>
      <c r="B134" s="11" t="s">
        <v>74</v>
      </c>
      <c r="C134" s="11" t="s">
        <v>194</v>
      </c>
      <c r="D134" s="11" t="s">
        <v>194</v>
      </c>
      <c r="E134" s="11" t="s">
        <v>195</v>
      </c>
      <c r="F134" s="11" t="s">
        <v>195</v>
      </c>
      <c r="G134" s="11" t="s">
        <v>159</v>
      </c>
      <c r="H134" s="18">
        <v>1</v>
      </c>
      <c r="I134" s="19">
        <v>1832</v>
      </c>
      <c r="J134" s="19">
        <v>1832</v>
      </c>
      <c r="K134" s="11" t="s">
        <v>246</v>
      </c>
      <c r="L134" s="6" t="s">
        <v>582</v>
      </c>
      <c r="M134" s="18">
        <v>0</v>
      </c>
    </row>
    <row r="135" spans="1:13" ht="51.95" customHeight="1" x14ac:dyDescent="0.2">
      <c r="A135" s="18">
        <v>122</v>
      </c>
      <c r="B135" s="11" t="s">
        <v>74</v>
      </c>
      <c r="C135" s="11" t="s">
        <v>165</v>
      </c>
      <c r="D135" s="11" t="s">
        <v>165</v>
      </c>
      <c r="E135" s="6" t="s">
        <v>588</v>
      </c>
      <c r="F135" s="6" t="s">
        <v>588</v>
      </c>
      <c r="G135" s="11" t="s">
        <v>159</v>
      </c>
      <c r="H135" s="18">
        <v>3</v>
      </c>
      <c r="I135" s="19">
        <v>76</v>
      </c>
      <c r="J135" s="19">
        <v>228</v>
      </c>
      <c r="K135" s="11" t="s">
        <v>246</v>
      </c>
      <c r="L135" s="6" t="s">
        <v>582</v>
      </c>
      <c r="M135" s="18">
        <v>0</v>
      </c>
    </row>
    <row r="136" spans="1:13" ht="14.1" customHeight="1" x14ac:dyDescent="0.2">
      <c r="A136" s="51" t="s">
        <v>247</v>
      </c>
      <c r="B136" s="52"/>
      <c r="C136" s="52"/>
      <c r="D136" s="52"/>
      <c r="E136" s="52"/>
      <c r="F136" s="52"/>
      <c r="G136" s="52"/>
      <c r="H136" s="52"/>
      <c r="I136" s="53"/>
      <c r="J136" s="7">
        <f>SUM(J22:J135)</f>
        <v>378000</v>
      </c>
      <c r="K136" s="6"/>
      <c r="L136" s="6"/>
      <c r="M136" s="6"/>
    </row>
    <row r="137" spans="1:13" ht="14.1" customHeight="1" x14ac:dyDescent="0.2">
      <c r="A137" s="50" t="s">
        <v>248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</row>
    <row r="138" spans="1:13" ht="51.95" customHeight="1" x14ac:dyDescent="0.2">
      <c r="A138" s="18">
        <v>123</v>
      </c>
      <c r="B138" s="11" t="s">
        <v>74</v>
      </c>
      <c r="C138" s="11" t="s">
        <v>249</v>
      </c>
      <c r="D138" s="11" t="s">
        <v>249</v>
      </c>
      <c r="E138" s="11" t="s">
        <v>250</v>
      </c>
      <c r="F138" s="11" t="s">
        <v>250</v>
      </c>
      <c r="G138" s="11" t="s">
        <v>87</v>
      </c>
      <c r="H138" s="18">
        <v>992</v>
      </c>
      <c r="I138" s="19">
        <v>187</v>
      </c>
      <c r="J138" s="19">
        <v>185504</v>
      </c>
      <c r="K138" s="11" t="s">
        <v>21</v>
      </c>
      <c r="L138" s="6" t="s">
        <v>582</v>
      </c>
      <c r="M138" s="18">
        <v>0</v>
      </c>
    </row>
    <row r="139" spans="1:13" ht="51.95" customHeight="1" x14ac:dyDescent="0.2">
      <c r="A139" s="18">
        <v>124</v>
      </c>
      <c r="B139" s="11" t="s">
        <v>74</v>
      </c>
      <c r="C139" s="11" t="s">
        <v>249</v>
      </c>
      <c r="D139" s="11" t="s">
        <v>249</v>
      </c>
      <c r="E139" s="11" t="s">
        <v>250</v>
      </c>
      <c r="F139" s="11" t="s">
        <v>250</v>
      </c>
      <c r="G139" s="11" t="s">
        <v>87</v>
      </c>
      <c r="H139" s="21">
        <v>4400</v>
      </c>
      <c r="I139" s="19">
        <v>187</v>
      </c>
      <c r="J139" s="19">
        <v>822800</v>
      </c>
      <c r="K139" s="11" t="s">
        <v>251</v>
      </c>
      <c r="L139" s="6" t="s">
        <v>582</v>
      </c>
      <c r="M139" s="18">
        <v>0</v>
      </c>
    </row>
    <row r="140" spans="1:13" ht="51.95" customHeight="1" x14ac:dyDescent="0.2">
      <c r="A140" s="18">
        <v>125</v>
      </c>
      <c r="B140" s="11" t="s">
        <v>74</v>
      </c>
      <c r="C140" s="11" t="s">
        <v>252</v>
      </c>
      <c r="D140" s="11" t="s">
        <v>253</v>
      </c>
      <c r="E140" s="11" t="s">
        <v>252</v>
      </c>
      <c r="F140" s="11" t="s">
        <v>253</v>
      </c>
      <c r="G140" s="11" t="s">
        <v>87</v>
      </c>
      <c r="H140" s="18">
        <v>440</v>
      </c>
      <c r="I140" s="19">
        <v>260</v>
      </c>
      <c r="J140" s="19">
        <v>114400</v>
      </c>
      <c r="K140" s="11" t="s">
        <v>21</v>
      </c>
      <c r="L140" s="6" t="s">
        <v>581</v>
      </c>
      <c r="M140" s="18">
        <v>0</v>
      </c>
    </row>
    <row r="141" spans="1:13" ht="51.95" customHeight="1" x14ac:dyDescent="0.2">
      <c r="A141" s="18">
        <v>126</v>
      </c>
      <c r="B141" s="11" t="s">
        <v>74</v>
      </c>
      <c r="C141" s="11" t="s">
        <v>252</v>
      </c>
      <c r="D141" s="11" t="s">
        <v>253</v>
      </c>
      <c r="E141" s="11" t="s">
        <v>252</v>
      </c>
      <c r="F141" s="11" t="s">
        <v>253</v>
      </c>
      <c r="G141" s="11" t="s">
        <v>87</v>
      </c>
      <c r="H141" s="21">
        <v>2100</v>
      </c>
      <c r="I141" s="19">
        <v>260</v>
      </c>
      <c r="J141" s="19">
        <v>546000</v>
      </c>
      <c r="K141" s="11" t="s">
        <v>251</v>
      </c>
      <c r="L141" s="6" t="s">
        <v>582</v>
      </c>
      <c r="M141" s="18">
        <v>0</v>
      </c>
    </row>
    <row r="142" spans="1:13" ht="51.95" customHeight="1" x14ac:dyDescent="0.2">
      <c r="A142" s="18">
        <v>127</v>
      </c>
      <c r="B142" s="11" t="s">
        <v>74</v>
      </c>
      <c r="C142" s="11" t="s">
        <v>254</v>
      </c>
      <c r="D142" s="11" t="s">
        <v>255</v>
      </c>
      <c r="E142" s="11" t="s">
        <v>256</v>
      </c>
      <c r="F142" s="11" t="s">
        <v>257</v>
      </c>
      <c r="G142" s="11" t="s">
        <v>87</v>
      </c>
      <c r="H142" s="18">
        <v>135</v>
      </c>
      <c r="I142" s="19">
        <v>1150</v>
      </c>
      <c r="J142" s="19">
        <v>155250</v>
      </c>
      <c r="K142" s="11" t="s">
        <v>170</v>
      </c>
      <c r="L142" s="6" t="s">
        <v>582</v>
      </c>
      <c r="M142" s="18">
        <v>0</v>
      </c>
    </row>
    <row r="143" spans="1:13" ht="51.95" customHeight="1" x14ac:dyDescent="0.2">
      <c r="A143" s="18">
        <v>128</v>
      </c>
      <c r="B143" s="11" t="s">
        <v>74</v>
      </c>
      <c r="C143" s="11" t="s">
        <v>258</v>
      </c>
      <c r="D143" s="11" t="s">
        <v>259</v>
      </c>
      <c r="E143" s="11" t="s">
        <v>260</v>
      </c>
      <c r="F143" s="11" t="s">
        <v>261</v>
      </c>
      <c r="G143" s="11" t="s">
        <v>87</v>
      </c>
      <c r="H143" s="18">
        <v>47</v>
      </c>
      <c r="I143" s="19">
        <v>1950</v>
      </c>
      <c r="J143" s="19">
        <v>92287.65</v>
      </c>
      <c r="K143" s="11" t="s">
        <v>170</v>
      </c>
      <c r="L143" s="6" t="s">
        <v>582</v>
      </c>
      <c r="M143" s="18">
        <v>0</v>
      </c>
    </row>
    <row r="144" spans="1:13" ht="51.95" customHeight="1" x14ac:dyDescent="0.2">
      <c r="A144" s="18">
        <v>129</v>
      </c>
      <c r="B144" s="11" t="s">
        <v>74</v>
      </c>
      <c r="C144" s="26" t="s">
        <v>262</v>
      </c>
      <c r="D144" s="26" t="s">
        <v>263</v>
      </c>
      <c r="E144" s="27" t="s">
        <v>592</v>
      </c>
      <c r="F144" s="26" t="s">
        <v>264</v>
      </c>
      <c r="G144" s="26" t="s">
        <v>265</v>
      </c>
      <c r="H144" s="28">
        <v>500</v>
      </c>
      <c r="I144" s="28">
        <v>15300</v>
      </c>
      <c r="J144" s="28">
        <v>7650000</v>
      </c>
      <c r="K144" s="26" t="s">
        <v>832</v>
      </c>
      <c r="L144" s="27" t="s">
        <v>582</v>
      </c>
      <c r="M144" s="28">
        <v>0</v>
      </c>
    </row>
    <row r="145" spans="1:13" ht="51.95" customHeight="1" x14ac:dyDescent="0.2">
      <c r="A145" s="18">
        <v>130</v>
      </c>
      <c r="B145" s="11" t="s">
        <v>74</v>
      </c>
      <c r="C145" s="11" t="s">
        <v>249</v>
      </c>
      <c r="D145" s="11" t="s">
        <v>249</v>
      </c>
      <c r="E145" s="11" t="s">
        <v>250</v>
      </c>
      <c r="F145" s="11" t="s">
        <v>250</v>
      </c>
      <c r="G145" s="11" t="s">
        <v>87</v>
      </c>
      <c r="H145" s="21">
        <v>5322</v>
      </c>
      <c r="I145" s="19">
        <v>187</v>
      </c>
      <c r="J145" s="19">
        <v>995214</v>
      </c>
      <c r="K145" s="11" t="s">
        <v>246</v>
      </c>
      <c r="L145" s="6" t="s">
        <v>582</v>
      </c>
      <c r="M145" s="18">
        <v>0</v>
      </c>
    </row>
    <row r="146" spans="1:13" ht="51.95" customHeight="1" x14ac:dyDescent="0.2">
      <c r="A146" s="18">
        <v>131</v>
      </c>
      <c r="B146" s="11" t="s">
        <v>74</v>
      </c>
      <c r="C146" s="11" t="s">
        <v>252</v>
      </c>
      <c r="D146" s="11" t="s">
        <v>253</v>
      </c>
      <c r="E146" s="11" t="s">
        <v>252</v>
      </c>
      <c r="F146" s="11" t="s">
        <v>253</v>
      </c>
      <c r="G146" s="11" t="s">
        <v>87</v>
      </c>
      <c r="H146" s="18">
        <v>550</v>
      </c>
      <c r="I146" s="19">
        <v>260</v>
      </c>
      <c r="J146" s="19">
        <v>143000</v>
      </c>
      <c r="K146" s="11" t="s">
        <v>246</v>
      </c>
      <c r="L146" s="6" t="s">
        <v>581</v>
      </c>
      <c r="M146" s="18">
        <v>0</v>
      </c>
    </row>
    <row r="147" spans="1:13" ht="51.95" customHeight="1" x14ac:dyDescent="0.2">
      <c r="A147" s="18">
        <v>132</v>
      </c>
      <c r="B147" s="11" t="s">
        <v>74</v>
      </c>
      <c r="C147" s="11" t="s">
        <v>258</v>
      </c>
      <c r="D147" s="11" t="s">
        <v>259</v>
      </c>
      <c r="E147" s="11" t="s">
        <v>260</v>
      </c>
      <c r="F147" s="11" t="s">
        <v>261</v>
      </c>
      <c r="G147" s="11" t="s">
        <v>87</v>
      </c>
      <c r="H147" s="18">
        <v>50</v>
      </c>
      <c r="I147" s="19">
        <v>1950.8869999999999</v>
      </c>
      <c r="J147" s="19">
        <v>97544.35</v>
      </c>
      <c r="K147" s="11" t="s">
        <v>246</v>
      </c>
      <c r="L147" s="6" t="s">
        <v>582</v>
      </c>
      <c r="M147" s="18">
        <v>0</v>
      </c>
    </row>
    <row r="148" spans="1:13" ht="14.1" customHeight="1" x14ac:dyDescent="0.2">
      <c r="A148" s="51" t="s">
        <v>266</v>
      </c>
      <c r="B148" s="52"/>
      <c r="C148" s="52"/>
      <c r="D148" s="52"/>
      <c r="E148" s="52"/>
      <c r="F148" s="52"/>
      <c r="G148" s="52"/>
      <c r="H148" s="52"/>
      <c r="I148" s="53"/>
      <c r="J148" s="7">
        <f>SUM(J138:J147)</f>
        <v>10802000</v>
      </c>
      <c r="K148" s="6"/>
      <c r="L148" s="6"/>
      <c r="M148" s="6"/>
    </row>
    <row r="149" spans="1:13" ht="14.1" customHeight="1" x14ac:dyDescent="0.2">
      <c r="A149" s="50" t="s">
        <v>267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</row>
    <row r="150" spans="1:13" ht="51.95" customHeight="1" x14ac:dyDescent="0.2">
      <c r="A150" s="18">
        <v>133</v>
      </c>
      <c r="B150" s="11" t="s">
        <v>74</v>
      </c>
      <c r="C150" s="11" t="s">
        <v>268</v>
      </c>
      <c r="D150" s="11" t="s">
        <v>269</v>
      </c>
      <c r="E150" s="11" t="s">
        <v>270</v>
      </c>
      <c r="F150" s="11" t="s">
        <v>271</v>
      </c>
      <c r="G150" s="11" t="s">
        <v>79</v>
      </c>
      <c r="H150" s="18">
        <v>6</v>
      </c>
      <c r="I150" s="19">
        <v>6255</v>
      </c>
      <c r="J150" s="19">
        <f>H150*I150</f>
        <v>37530</v>
      </c>
      <c r="K150" s="11" t="s">
        <v>272</v>
      </c>
      <c r="L150" s="6" t="s">
        <v>581</v>
      </c>
      <c r="M150" s="18">
        <v>0</v>
      </c>
    </row>
    <row r="151" spans="1:13" ht="51.95" customHeight="1" x14ac:dyDescent="0.2">
      <c r="A151" s="18">
        <v>134</v>
      </c>
      <c r="B151" s="11" t="s">
        <v>74</v>
      </c>
      <c r="C151" s="11" t="s">
        <v>273</v>
      </c>
      <c r="D151" s="11" t="s">
        <v>274</v>
      </c>
      <c r="E151" s="6" t="s">
        <v>593</v>
      </c>
      <c r="F151" s="11" t="s">
        <v>275</v>
      </c>
      <c r="G151" s="11" t="s">
        <v>79</v>
      </c>
      <c r="H151" s="18">
        <v>10</v>
      </c>
      <c r="I151" s="19">
        <v>2200</v>
      </c>
      <c r="J151" s="19">
        <f t="shared" ref="J151:J315" si="25">H151*I151</f>
        <v>22000</v>
      </c>
      <c r="K151" s="11" t="s">
        <v>272</v>
      </c>
      <c r="L151" s="6" t="s">
        <v>582</v>
      </c>
      <c r="M151" s="18">
        <v>0</v>
      </c>
    </row>
    <row r="152" spans="1:13" ht="51.95" customHeight="1" x14ac:dyDescent="0.2">
      <c r="A152" s="18">
        <v>135</v>
      </c>
      <c r="B152" s="11" t="s">
        <v>74</v>
      </c>
      <c r="C152" s="11" t="s">
        <v>276</v>
      </c>
      <c r="D152" s="11" t="s">
        <v>276</v>
      </c>
      <c r="E152" s="11" t="s">
        <v>277</v>
      </c>
      <c r="F152" s="6" t="s">
        <v>594</v>
      </c>
      <c r="G152" s="11" t="s">
        <v>79</v>
      </c>
      <c r="H152" s="18">
        <v>2</v>
      </c>
      <c r="I152" s="19">
        <v>6800</v>
      </c>
      <c r="J152" s="19">
        <f t="shared" si="25"/>
        <v>13600</v>
      </c>
      <c r="K152" s="11" t="s">
        <v>272</v>
      </c>
      <c r="L152" s="6" t="s">
        <v>582</v>
      </c>
      <c r="M152" s="6"/>
    </row>
    <row r="153" spans="1:13" ht="51.95" customHeight="1" x14ac:dyDescent="0.2">
      <c r="A153" s="18">
        <v>136</v>
      </c>
      <c r="B153" s="11" t="s">
        <v>74</v>
      </c>
      <c r="C153" s="11" t="s">
        <v>276</v>
      </c>
      <c r="D153" s="11" t="s">
        <v>276</v>
      </c>
      <c r="E153" s="11" t="s">
        <v>278</v>
      </c>
      <c r="F153" s="11" t="s">
        <v>279</v>
      </c>
      <c r="G153" s="11" t="s">
        <v>79</v>
      </c>
      <c r="H153" s="18">
        <v>1</v>
      </c>
      <c r="I153" s="19">
        <v>3800</v>
      </c>
      <c r="J153" s="19">
        <f t="shared" si="25"/>
        <v>3800</v>
      </c>
      <c r="K153" s="11" t="s">
        <v>272</v>
      </c>
      <c r="L153" s="6" t="s">
        <v>582</v>
      </c>
      <c r="M153" s="18">
        <v>0</v>
      </c>
    </row>
    <row r="154" spans="1:13" ht="51.95" customHeight="1" x14ac:dyDescent="0.2">
      <c r="A154" s="18">
        <v>137</v>
      </c>
      <c r="B154" s="11" t="s">
        <v>74</v>
      </c>
      <c r="C154" s="11" t="s">
        <v>280</v>
      </c>
      <c r="D154" s="11" t="s">
        <v>281</v>
      </c>
      <c r="E154" s="11" t="s">
        <v>282</v>
      </c>
      <c r="F154" s="11" t="s">
        <v>283</v>
      </c>
      <c r="G154" s="11" t="s">
        <v>79</v>
      </c>
      <c r="H154" s="18">
        <v>1</v>
      </c>
      <c r="I154" s="19">
        <v>19500</v>
      </c>
      <c r="J154" s="19">
        <f t="shared" si="25"/>
        <v>19500</v>
      </c>
      <c r="K154" s="6" t="s">
        <v>595</v>
      </c>
      <c r="L154" s="6" t="s">
        <v>581</v>
      </c>
      <c r="M154" s="18">
        <v>0</v>
      </c>
    </row>
    <row r="155" spans="1:13" ht="51.95" customHeight="1" x14ac:dyDescent="0.2">
      <c r="A155" s="18">
        <v>138</v>
      </c>
      <c r="B155" s="11" t="s">
        <v>74</v>
      </c>
      <c r="C155" s="11" t="s">
        <v>284</v>
      </c>
      <c r="D155" s="11" t="s">
        <v>285</v>
      </c>
      <c r="E155" s="11" t="s">
        <v>83</v>
      </c>
      <c r="F155" s="11" t="s">
        <v>82</v>
      </c>
      <c r="G155" s="11" t="s">
        <v>79</v>
      </c>
      <c r="H155" s="18">
        <v>1</v>
      </c>
      <c r="I155" s="19">
        <v>12050</v>
      </c>
      <c r="J155" s="19">
        <f t="shared" ref="J155" si="26">H155*I155</f>
        <v>12050</v>
      </c>
      <c r="K155" s="6" t="s">
        <v>595</v>
      </c>
      <c r="L155" s="6" t="s">
        <v>582</v>
      </c>
      <c r="M155" s="18">
        <v>0</v>
      </c>
    </row>
    <row r="156" spans="1:13" ht="51.95" customHeight="1" x14ac:dyDescent="0.2">
      <c r="A156" s="18">
        <v>139</v>
      </c>
      <c r="B156" s="11" t="s">
        <v>74</v>
      </c>
      <c r="C156" s="11" t="s">
        <v>284</v>
      </c>
      <c r="D156" s="11" t="s">
        <v>285</v>
      </c>
      <c r="E156" s="11" t="s">
        <v>286</v>
      </c>
      <c r="F156" s="11" t="s">
        <v>287</v>
      </c>
      <c r="G156" s="11" t="s">
        <v>79</v>
      </c>
      <c r="H156" s="18">
        <v>3</v>
      </c>
      <c r="I156" s="19">
        <v>6370</v>
      </c>
      <c r="J156" s="19">
        <f t="shared" si="25"/>
        <v>19110</v>
      </c>
      <c r="K156" s="6" t="s">
        <v>595</v>
      </c>
      <c r="L156" s="6" t="s">
        <v>582</v>
      </c>
      <c r="M156" s="18">
        <v>0</v>
      </c>
    </row>
    <row r="157" spans="1:13" ht="51.95" customHeight="1" x14ac:dyDescent="0.2">
      <c r="A157" s="18">
        <v>140</v>
      </c>
      <c r="B157" s="11" t="s">
        <v>74</v>
      </c>
      <c r="C157" s="11" t="s">
        <v>284</v>
      </c>
      <c r="D157" s="11" t="s">
        <v>285</v>
      </c>
      <c r="E157" s="11" t="s">
        <v>288</v>
      </c>
      <c r="F157" s="11" t="s">
        <v>289</v>
      </c>
      <c r="G157" s="11" t="s">
        <v>79</v>
      </c>
      <c r="H157" s="18">
        <v>2</v>
      </c>
      <c r="I157" s="19">
        <v>8320</v>
      </c>
      <c r="J157" s="19">
        <f t="shared" si="25"/>
        <v>16640</v>
      </c>
      <c r="K157" s="6" t="s">
        <v>595</v>
      </c>
      <c r="L157" s="6" t="s">
        <v>582</v>
      </c>
      <c r="M157" s="18">
        <v>0</v>
      </c>
    </row>
    <row r="158" spans="1:13" ht="51.95" customHeight="1" x14ac:dyDescent="0.2">
      <c r="A158" s="18">
        <v>141</v>
      </c>
      <c r="B158" s="11" t="s">
        <v>74</v>
      </c>
      <c r="C158" s="11" t="s">
        <v>284</v>
      </c>
      <c r="D158" s="11" t="s">
        <v>285</v>
      </c>
      <c r="E158" s="11" t="s">
        <v>290</v>
      </c>
      <c r="F158" s="11" t="s">
        <v>291</v>
      </c>
      <c r="G158" s="11" t="s">
        <v>79</v>
      </c>
      <c r="H158" s="18">
        <v>2</v>
      </c>
      <c r="I158" s="19">
        <v>3250</v>
      </c>
      <c r="J158" s="19">
        <f t="shared" si="25"/>
        <v>6500</v>
      </c>
      <c r="K158" s="6" t="s">
        <v>595</v>
      </c>
      <c r="L158" s="6" t="s">
        <v>582</v>
      </c>
      <c r="M158" s="18">
        <v>0</v>
      </c>
    </row>
    <row r="159" spans="1:13" ht="51.95" customHeight="1" x14ac:dyDescent="0.2">
      <c r="A159" s="18">
        <v>142</v>
      </c>
      <c r="B159" s="11" t="s">
        <v>74</v>
      </c>
      <c r="C159" s="11" t="s">
        <v>284</v>
      </c>
      <c r="D159" s="11" t="s">
        <v>285</v>
      </c>
      <c r="E159" s="11" t="s">
        <v>292</v>
      </c>
      <c r="F159" s="11" t="s">
        <v>293</v>
      </c>
      <c r="G159" s="11" t="s">
        <v>79</v>
      </c>
      <c r="H159" s="18">
        <v>4</v>
      </c>
      <c r="I159" s="19">
        <v>3510</v>
      </c>
      <c r="J159" s="19">
        <f t="shared" si="25"/>
        <v>14040</v>
      </c>
      <c r="K159" s="6" t="s">
        <v>595</v>
      </c>
      <c r="L159" s="6" t="s">
        <v>582</v>
      </c>
      <c r="M159" s="18">
        <v>0</v>
      </c>
    </row>
    <row r="160" spans="1:13" ht="51.95" customHeight="1" x14ac:dyDescent="0.2">
      <c r="A160" s="18">
        <v>143</v>
      </c>
      <c r="B160" s="11" t="s">
        <v>74</v>
      </c>
      <c r="C160" s="11" t="s">
        <v>284</v>
      </c>
      <c r="D160" s="11" t="s">
        <v>285</v>
      </c>
      <c r="E160" s="11" t="s">
        <v>294</v>
      </c>
      <c r="F160" s="11" t="s">
        <v>295</v>
      </c>
      <c r="G160" s="11" t="s">
        <v>79</v>
      </c>
      <c r="H160" s="18">
        <v>4</v>
      </c>
      <c r="I160" s="19">
        <v>3640</v>
      </c>
      <c r="J160" s="19">
        <f t="shared" si="25"/>
        <v>14560</v>
      </c>
      <c r="K160" s="6" t="s">
        <v>595</v>
      </c>
      <c r="L160" s="6" t="s">
        <v>582</v>
      </c>
      <c r="M160" s="18">
        <v>0</v>
      </c>
    </row>
    <row r="161" spans="1:13" ht="51.95" customHeight="1" x14ac:dyDescent="0.2">
      <c r="A161" s="18">
        <v>144</v>
      </c>
      <c r="B161" s="11" t="s">
        <v>74</v>
      </c>
      <c r="C161" s="11" t="s">
        <v>296</v>
      </c>
      <c r="D161" s="11" t="s">
        <v>296</v>
      </c>
      <c r="E161" s="11" t="s">
        <v>297</v>
      </c>
      <c r="F161" s="11" t="s">
        <v>298</v>
      </c>
      <c r="G161" s="11" t="s">
        <v>79</v>
      </c>
      <c r="H161" s="18">
        <v>2</v>
      </c>
      <c r="I161" s="19">
        <v>22000</v>
      </c>
      <c r="J161" s="19">
        <f t="shared" si="25"/>
        <v>44000</v>
      </c>
      <c r="K161" s="6" t="s">
        <v>595</v>
      </c>
      <c r="L161" s="6" t="s">
        <v>582</v>
      </c>
      <c r="M161" s="18">
        <v>0</v>
      </c>
    </row>
    <row r="162" spans="1:13" ht="51.95" customHeight="1" x14ac:dyDescent="0.2">
      <c r="A162" s="18">
        <v>145</v>
      </c>
      <c r="B162" s="11" t="s">
        <v>74</v>
      </c>
      <c r="C162" s="11" t="s">
        <v>296</v>
      </c>
      <c r="D162" s="11" t="s">
        <v>296</v>
      </c>
      <c r="E162" s="11" t="s">
        <v>299</v>
      </c>
      <c r="F162" s="11" t="s">
        <v>300</v>
      </c>
      <c r="G162" s="11" t="s">
        <v>79</v>
      </c>
      <c r="H162" s="18">
        <v>2</v>
      </c>
      <c r="I162" s="19">
        <v>26000</v>
      </c>
      <c r="J162" s="19">
        <f t="shared" si="25"/>
        <v>52000</v>
      </c>
      <c r="K162" s="6" t="s">
        <v>595</v>
      </c>
      <c r="L162" s="6" t="s">
        <v>582</v>
      </c>
      <c r="M162" s="18">
        <v>0</v>
      </c>
    </row>
    <row r="163" spans="1:13" ht="51.95" customHeight="1" x14ac:dyDescent="0.2">
      <c r="A163" s="18">
        <v>146</v>
      </c>
      <c r="B163" s="11" t="s">
        <v>74</v>
      </c>
      <c r="C163" s="11" t="s">
        <v>301</v>
      </c>
      <c r="D163" s="11" t="s">
        <v>302</v>
      </c>
      <c r="E163" s="11" t="s">
        <v>303</v>
      </c>
      <c r="F163" s="11" t="s">
        <v>304</v>
      </c>
      <c r="G163" s="11" t="s">
        <v>79</v>
      </c>
      <c r="H163" s="18">
        <v>2</v>
      </c>
      <c r="I163" s="19">
        <v>4000</v>
      </c>
      <c r="J163" s="19">
        <f t="shared" si="25"/>
        <v>8000</v>
      </c>
      <c r="K163" s="11" t="s">
        <v>272</v>
      </c>
      <c r="L163" s="6" t="s">
        <v>582</v>
      </c>
      <c r="M163" s="18">
        <v>0</v>
      </c>
    </row>
    <row r="164" spans="1:13" ht="51.95" customHeight="1" x14ac:dyDescent="0.2">
      <c r="A164" s="18">
        <v>147</v>
      </c>
      <c r="B164" s="11" t="s">
        <v>74</v>
      </c>
      <c r="C164" s="11" t="s">
        <v>305</v>
      </c>
      <c r="D164" s="11" t="s">
        <v>306</v>
      </c>
      <c r="E164" s="11" t="s">
        <v>307</v>
      </c>
      <c r="F164" s="11" t="s">
        <v>308</v>
      </c>
      <c r="G164" s="11" t="s">
        <v>79</v>
      </c>
      <c r="H164" s="18">
        <v>5</v>
      </c>
      <c r="I164" s="19">
        <v>2300</v>
      </c>
      <c r="J164" s="19">
        <f t="shared" si="25"/>
        <v>11500</v>
      </c>
      <c r="K164" s="11" t="s">
        <v>272</v>
      </c>
      <c r="L164" s="6" t="s">
        <v>581</v>
      </c>
      <c r="M164" s="18">
        <v>0</v>
      </c>
    </row>
    <row r="165" spans="1:13" ht="51.95" customHeight="1" x14ac:dyDescent="0.2">
      <c r="A165" s="18">
        <v>148</v>
      </c>
      <c r="B165" s="11" t="s">
        <v>74</v>
      </c>
      <c r="C165" s="11" t="s">
        <v>305</v>
      </c>
      <c r="D165" s="11" t="s">
        <v>306</v>
      </c>
      <c r="E165" s="11" t="s">
        <v>309</v>
      </c>
      <c r="F165" s="11" t="s">
        <v>310</v>
      </c>
      <c r="G165" s="11" t="s">
        <v>79</v>
      </c>
      <c r="H165" s="18">
        <v>5</v>
      </c>
      <c r="I165" s="19">
        <v>2800</v>
      </c>
      <c r="J165" s="19">
        <f t="shared" si="25"/>
        <v>14000</v>
      </c>
      <c r="K165" s="11" t="s">
        <v>272</v>
      </c>
      <c r="L165" s="6" t="s">
        <v>582</v>
      </c>
      <c r="M165" s="18">
        <v>0</v>
      </c>
    </row>
    <row r="166" spans="1:13" ht="51.95" customHeight="1" x14ac:dyDescent="0.2">
      <c r="A166" s="18">
        <v>149</v>
      </c>
      <c r="B166" s="11" t="s">
        <v>74</v>
      </c>
      <c r="C166" s="11" t="s">
        <v>311</v>
      </c>
      <c r="D166" s="11" t="s">
        <v>312</v>
      </c>
      <c r="E166" s="11" t="s">
        <v>313</v>
      </c>
      <c r="F166" s="11" t="s">
        <v>314</v>
      </c>
      <c r="G166" s="11" t="s">
        <v>79</v>
      </c>
      <c r="H166" s="18">
        <v>4</v>
      </c>
      <c r="I166" s="19">
        <v>3400</v>
      </c>
      <c r="J166" s="19">
        <f t="shared" si="25"/>
        <v>13600</v>
      </c>
      <c r="K166" s="11" t="s">
        <v>272</v>
      </c>
      <c r="L166" s="6" t="s">
        <v>582</v>
      </c>
      <c r="M166" s="18">
        <v>0</v>
      </c>
    </row>
    <row r="167" spans="1:13" ht="51.95" customHeight="1" x14ac:dyDescent="0.2">
      <c r="A167" s="18">
        <v>150</v>
      </c>
      <c r="B167" s="11" t="s">
        <v>74</v>
      </c>
      <c r="C167" s="11" t="s">
        <v>315</v>
      </c>
      <c r="D167" s="11" t="s">
        <v>316</v>
      </c>
      <c r="E167" s="11" t="s">
        <v>317</v>
      </c>
      <c r="F167" s="11" t="s">
        <v>318</v>
      </c>
      <c r="G167" s="11" t="s">
        <v>79</v>
      </c>
      <c r="H167" s="18">
        <v>4</v>
      </c>
      <c r="I167" s="19">
        <v>3800</v>
      </c>
      <c r="J167" s="19">
        <f t="shared" si="25"/>
        <v>15200</v>
      </c>
      <c r="K167" s="11" t="s">
        <v>272</v>
      </c>
      <c r="L167" s="6" t="s">
        <v>582</v>
      </c>
      <c r="M167" s="18">
        <v>0</v>
      </c>
    </row>
    <row r="168" spans="1:13" ht="51.95" customHeight="1" x14ac:dyDescent="0.2">
      <c r="A168" s="18">
        <v>151</v>
      </c>
      <c r="B168" s="11" t="s">
        <v>74</v>
      </c>
      <c r="C168" s="11" t="s">
        <v>319</v>
      </c>
      <c r="D168" s="11" t="s">
        <v>320</v>
      </c>
      <c r="E168" s="11" t="s">
        <v>321</v>
      </c>
      <c r="F168" s="11" t="s">
        <v>321</v>
      </c>
      <c r="G168" s="11" t="s">
        <v>79</v>
      </c>
      <c r="H168" s="18">
        <v>4</v>
      </c>
      <c r="I168" s="19">
        <v>5000</v>
      </c>
      <c r="J168" s="19">
        <f t="shared" si="25"/>
        <v>20000</v>
      </c>
      <c r="K168" s="6" t="s">
        <v>595</v>
      </c>
      <c r="L168" s="6" t="s">
        <v>582</v>
      </c>
      <c r="M168" s="18">
        <v>0</v>
      </c>
    </row>
    <row r="169" spans="1:13" ht="51.95" customHeight="1" x14ac:dyDescent="0.2">
      <c r="A169" s="18">
        <v>152</v>
      </c>
      <c r="B169" s="11" t="s">
        <v>74</v>
      </c>
      <c r="C169" s="11" t="s">
        <v>322</v>
      </c>
      <c r="D169" s="11" t="s">
        <v>323</v>
      </c>
      <c r="E169" s="11" t="s">
        <v>324</v>
      </c>
      <c r="F169" s="11" t="s">
        <v>325</v>
      </c>
      <c r="G169" s="11" t="s">
        <v>79</v>
      </c>
      <c r="H169" s="18">
        <v>2</v>
      </c>
      <c r="I169" s="19">
        <v>3700</v>
      </c>
      <c r="J169" s="19">
        <f t="shared" si="25"/>
        <v>7400</v>
      </c>
      <c r="K169" s="11" t="s">
        <v>272</v>
      </c>
      <c r="L169" s="6" t="s">
        <v>582</v>
      </c>
      <c r="M169" s="18">
        <v>0</v>
      </c>
    </row>
    <row r="170" spans="1:13" ht="51.95" customHeight="1" x14ac:dyDescent="0.2">
      <c r="A170" s="18">
        <v>153</v>
      </c>
      <c r="B170" s="11" t="s">
        <v>74</v>
      </c>
      <c r="C170" s="11" t="s">
        <v>326</v>
      </c>
      <c r="D170" s="11" t="s">
        <v>327</v>
      </c>
      <c r="E170" s="11" t="s">
        <v>328</v>
      </c>
      <c r="F170" s="11" t="s">
        <v>329</v>
      </c>
      <c r="G170" s="11" t="s">
        <v>79</v>
      </c>
      <c r="H170" s="18">
        <v>2</v>
      </c>
      <c r="I170" s="19">
        <v>3800</v>
      </c>
      <c r="J170" s="19">
        <f t="shared" si="25"/>
        <v>7600</v>
      </c>
      <c r="K170" s="11" t="s">
        <v>272</v>
      </c>
      <c r="L170" s="6" t="s">
        <v>583</v>
      </c>
      <c r="M170" s="18">
        <v>0</v>
      </c>
    </row>
    <row r="171" spans="1:13" ht="51.95" customHeight="1" x14ac:dyDescent="0.2">
      <c r="A171" s="18">
        <v>154</v>
      </c>
      <c r="B171" s="11" t="s">
        <v>74</v>
      </c>
      <c r="C171" s="11" t="s">
        <v>330</v>
      </c>
      <c r="D171" s="11" t="s">
        <v>331</v>
      </c>
      <c r="E171" s="11" t="s">
        <v>332</v>
      </c>
      <c r="F171" s="6" t="s">
        <v>596</v>
      </c>
      <c r="G171" s="11" t="s">
        <v>79</v>
      </c>
      <c r="H171" s="18">
        <v>4</v>
      </c>
      <c r="I171" s="19">
        <v>1750</v>
      </c>
      <c r="J171" s="19">
        <f t="shared" si="25"/>
        <v>7000</v>
      </c>
      <c r="K171" s="11" t="s">
        <v>272</v>
      </c>
      <c r="L171" s="6" t="s">
        <v>582</v>
      </c>
      <c r="M171" s="18">
        <v>0</v>
      </c>
    </row>
    <row r="172" spans="1:13" ht="51.95" customHeight="1" x14ac:dyDescent="0.2">
      <c r="A172" s="18">
        <v>155</v>
      </c>
      <c r="B172" s="11" t="s">
        <v>74</v>
      </c>
      <c r="C172" s="11" t="s">
        <v>339</v>
      </c>
      <c r="D172" s="11" t="s">
        <v>340</v>
      </c>
      <c r="E172" s="11" t="s">
        <v>341</v>
      </c>
      <c r="F172" s="11" t="s">
        <v>342</v>
      </c>
      <c r="G172" s="11" t="s">
        <v>79</v>
      </c>
      <c r="H172" s="18">
        <v>1</v>
      </c>
      <c r="I172" s="19">
        <v>2250</v>
      </c>
      <c r="J172" s="19">
        <f t="shared" si="25"/>
        <v>2250</v>
      </c>
      <c r="K172" s="6" t="s">
        <v>598</v>
      </c>
      <c r="L172" s="6" t="s">
        <v>581</v>
      </c>
      <c r="M172" s="18">
        <v>0</v>
      </c>
    </row>
    <row r="173" spans="1:13" ht="51.95" customHeight="1" x14ac:dyDescent="0.2">
      <c r="A173" s="18">
        <v>156</v>
      </c>
      <c r="B173" s="11" t="s">
        <v>74</v>
      </c>
      <c r="C173" s="11" t="s">
        <v>343</v>
      </c>
      <c r="D173" s="11" t="s">
        <v>344</v>
      </c>
      <c r="E173" s="11" t="s">
        <v>345</v>
      </c>
      <c r="F173" s="11" t="s">
        <v>346</v>
      </c>
      <c r="G173" s="11" t="s">
        <v>79</v>
      </c>
      <c r="H173" s="18">
        <v>1</v>
      </c>
      <c r="I173" s="19">
        <v>3200</v>
      </c>
      <c r="J173" s="19">
        <f t="shared" si="25"/>
        <v>3200</v>
      </c>
      <c r="K173" s="6" t="s">
        <v>598</v>
      </c>
      <c r="L173" s="6" t="s">
        <v>582</v>
      </c>
      <c r="M173" s="18">
        <v>0</v>
      </c>
    </row>
    <row r="174" spans="1:13" ht="51.95" customHeight="1" x14ac:dyDescent="0.2">
      <c r="A174" s="18">
        <v>157</v>
      </c>
      <c r="B174" s="11" t="s">
        <v>74</v>
      </c>
      <c r="C174" s="11" t="s">
        <v>347</v>
      </c>
      <c r="D174" s="11" t="s">
        <v>348</v>
      </c>
      <c r="E174" s="11" t="s">
        <v>349</v>
      </c>
      <c r="F174" s="11" t="s">
        <v>562</v>
      </c>
      <c r="G174" s="11" t="s">
        <v>79</v>
      </c>
      <c r="H174" s="18">
        <v>2</v>
      </c>
      <c r="I174" s="19">
        <v>2650</v>
      </c>
      <c r="J174" s="19">
        <f t="shared" si="25"/>
        <v>5300</v>
      </c>
      <c r="K174" s="6" t="s">
        <v>598</v>
      </c>
      <c r="L174" s="6" t="s">
        <v>582</v>
      </c>
      <c r="M174" s="18">
        <v>0</v>
      </c>
    </row>
    <row r="175" spans="1:13" ht="51.95" customHeight="1" x14ac:dyDescent="0.2">
      <c r="A175" s="18">
        <v>158</v>
      </c>
      <c r="B175" s="11" t="s">
        <v>74</v>
      </c>
      <c r="C175" s="11" t="s">
        <v>350</v>
      </c>
      <c r="D175" s="11" t="s">
        <v>351</v>
      </c>
      <c r="E175" s="11" t="s">
        <v>352</v>
      </c>
      <c r="F175" s="11" t="s">
        <v>353</v>
      </c>
      <c r="G175" s="11" t="s">
        <v>79</v>
      </c>
      <c r="H175" s="18">
        <v>2</v>
      </c>
      <c r="I175" s="19">
        <v>1500</v>
      </c>
      <c r="J175" s="19">
        <f t="shared" si="25"/>
        <v>3000</v>
      </c>
      <c r="K175" s="6" t="s">
        <v>598</v>
      </c>
      <c r="L175" s="6" t="s">
        <v>582</v>
      </c>
      <c r="M175" s="18">
        <v>0</v>
      </c>
    </row>
    <row r="176" spans="1:13" ht="51.95" customHeight="1" x14ac:dyDescent="0.2">
      <c r="A176" s="18">
        <v>159</v>
      </c>
      <c r="B176" s="11" t="s">
        <v>74</v>
      </c>
      <c r="C176" s="11" t="s">
        <v>354</v>
      </c>
      <c r="D176" s="11" t="s">
        <v>354</v>
      </c>
      <c r="E176" s="11" t="s">
        <v>355</v>
      </c>
      <c r="F176" s="11" t="s">
        <v>356</v>
      </c>
      <c r="G176" s="11" t="s">
        <v>79</v>
      </c>
      <c r="H176" s="18">
        <v>4</v>
      </c>
      <c r="I176" s="19">
        <v>4950</v>
      </c>
      <c r="J176" s="19">
        <f t="shared" si="25"/>
        <v>19800</v>
      </c>
      <c r="K176" s="6" t="s">
        <v>598</v>
      </c>
      <c r="L176" s="6" t="s">
        <v>582</v>
      </c>
      <c r="M176" s="18">
        <v>0</v>
      </c>
    </row>
    <row r="177" spans="1:14" ht="51.95" customHeight="1" x14ac:dyDescent="0.2">
      <c r="A177" s="18">
        <v>160</v>
      </c>
      <c r="B177" s="11" t="s">
        <v>74</v>
      </c>
      <c r="C177" s="11" t="s">
        <v>357</v>
      </c>
      <c r="D177" s="11" t="s">
        <v>358</v>
      </c>
      <c r="E177" s="11" t="s">
        <v>359</v>
      </c>
      <c r="F177" s="11" t="s">
        <v>360</v>
      </c>
      <c r="G177" s="11" t="s">
        <v>79</v>
      </c>
      <c r="H177" s="18">
        <v>2</v>
      </c>
      <c r="I177" s="19">
        <v>13990</v>
      </c>
      <c r="J177" s="19">
        <f t="shared" si="25"/>
        <v>27980</v>
      </c>
      <c r="K177" s="6" t="s">
        <v>598</v>
      </c>
      <c r="L177" s="6" t="s">
        <v>582</v>
      </c>
      <c r="M177" s="18">
        <v>0</v>
      </c>
    </row>
    <row r="178" spans="1:14" ht="51.95" customHeight="1" x14ac:dyDescent="0.2">
      <c r="A178" s="18">
        <v>161</v>
      </c>
      <c r="B178" s="11" t="s">
        <v>74</v>
      </c>
      <c r="C178" s="11" t="s">
        <v>361</v>
      </c>
      <c r="D178" s="11" t="s">
        <v>361</v>
      </c>
      <c r="E178" s="6" t="s">
        <v>599</v>
      </c>
      <c r="F178" s="11" t="s">
        <v>362</v>
      </c>
      <c r="G178" s="11" t="s">
        <v>79</v>
      </c>
      <c r="H178" s="18">
        <v>1</v>
      </c>
      <c r="I178" s="19">
        <v>590</v>
      </c>
      <c r="J178" s="19">
        <f t="shared" si="25"/>
        <v>590</v>
      </c>
      <c r="K178" s="6" t="s">
        <v>598</v>
      </c>
      <c r="L178" s="6" t="s">
        <v>582</v>
      </c>
      <c r="M178" s="18">
        <v>0</v>
      </c>
    </row>
    <row r="179" spans="1:14" ht="51.95" customHeight="1" x14ac:dyDescent="0.2">
      <c r="A179" s="18">
        <v>162</v>
      </c>
      <c r="B179" s="11" t="s">
        <v>74</v>
      </c>
      <c r="C179" s="11" t="s">
        <v>361</v>
      </c>
      <c r="D179" s="11" t="s">
        <v>361</v>
      </c>
      <c r="E179" s="6" t="s">
        <v>599</v>
      </c>
      <c r="F179" s="11" t="s">
        <v>363</v>
      </c>
      <c r="G179" s="11" t="s">
        <v>79</v>
      </c>
      <c r="H179" s="18">
        <v>1</v>
      </c>
      <c r="I179" s="19">
        <v>790</v>
      </c>
      <c r="J179" s="19">
        <f t="shared" si="25"/>
        <v>790</v>
      </c>
      <c r="K179" s="6" t="s">
        <v>598</v>
      </c>
      <c r="L179" s="6" t="s">
        <v>582</v>
      </c>
      <c r="M179" s="18">
        <v>0</v>
      </c>
    </row>
    <row r="180" spans="1:14" ht="51.95" customHeight="1" x14ac:dyDescent="0.2">
      <c r="A180" s="18">
        <v>163</v>
      </c>
      <c r="B180" s="11" t="s">
        <v>74</v>
      </c>
      <c r="C180" s="11" t="s">
        <v>364</v>
      </c>
      <c r="D180" s="11" t="s">
        <v>365</v>
      </c>
      <c r="E180" s="11" t="s">
        <v>364</v>
      </c>
      <c r="F180" s="11" t="s">
        <v>365</v>
      </c>
      <c r="G180" s="11" t="s">
        <v>79</v>
      </c>
      <c r="H180" s="18">
        <v>1</v>
      </c>
      <c r="I180" s="19">
        <v>3750</v>
      </c>
      <c r="J180" s="19">
        <f t="shared" si="25"/>
        <v>3750</v>
      </c>
      <c r="K180" s="6" t="s">
        <v>598</v>
      </c>
      <c r="L180" s="6" t="s">
        <v>582</v>
      </c>
      <c r="M180" s="18">
        <v>0</v>
      </c>
    </row>
    <row r="181" spans="1:14" ht="51.95" customHeight="1" x14ac:dyDescent="0.2">
      <c r="A181" s="18">
        <v>164</v>
      </c>
      <c r="B181" s="11" t="s">
        <v>74</v>
      </c>
      <c r="C181" s="11" t="s">
        <v>366</v>
      </c>
      <c r="D181" s="11" t="s">
        <v>367</v>
      </c>
      <c r="E181" s="11" t="s">
        <v>368</v>
      </c>
      <c r="F181" s="11" t="s">
        <v>369</v>
      </c>
      <c r="G181" s="11" t="s">
        <v>79</v>
      </c>
      <c r="H181" s="18">
        <v>50</v>
      </c>
      <c r="I181" s="19">
        <v>1950</v>
      </c>
      <c r="J181" s="19">
        <f t="shared" si="25"/>
        <v>97500</v>
      </c>
      <c r="K181" s="6" t="s">
        <v>595</v>
      </c>
      <c r="L181" s="6" t="s">
        <v>582</v>
      </c>
      <c r="M181" s="18">
        <v>0</v>
      </c>
    </row>
    <row r="182" spans="1:14" ht="51.95" customHeight="1" x14ac:dyDescent="0.2">
      <c r="A182" s="18">
        <v>165</v>
      </c>
      <c r="B182" s="11" t="s">
        <v>74</v>
      </c>
      <c r="C182" s="11" t="s">
        <v>370</v>
      </c>
      <c r="D182" s="11" t="s">
        <v>370</v>
      </c>
      <c r="E182" s="11" t="s">
        <v>371</v>
      </c>
      <c r="F182" s="11" t="s">
        <v>372</v>
      </c>
      <c r="G182" s="11" t="s">
        <v>79</v>
      </c>
      <c r="H182" s="18">
        <v>2</v>
      </c>
      <c r="I182" s="19">
        <v>2540</v>
      </c>
      <c r="J182" s="19">
        <f t="shared" si="25"/>
        <v>5080</v>
      </c>
      <c r="K182" s="6" t="s">
        <v>595</v>
      </c>
      <c r="L182" s="6" t="s">
        <v>582</v>
      </c>
      <c r="M182" s="18">
        <v>0</v>
      </c>
    </row>
    <row r="183" spans="1:14" ht="51.95" customHeight="1" x14ac:dyDescent="0.2">
      <c r="A183" s="18">
        <v>166</v>
      </c>
      <c r="B183" s="11" t="s">
        <v>74</v>
      </c>
      <c r="C183" s="11" t="s">
        <v>373</v>
      </c>
      <c r="D183" s="11" t="s">
        <v>374</v>
      </c>
      <c r="E183" s="11" t="s">
        <v>375</v>
      </c>
      <c r="F183" s="6" t="s">
        <v>600</v>
      </c>
      <c r="G183" s="11" t="s">
        <v>79</v>
      </c>
      <c r="H183" s="18">
        <v>5</v>
      </c>
      <c r="I183" s="19">
        <v>1570</v>
      </c>
      <c r="J183" s="19">
        <f t="shared" si="25"/>
        <v>7850</v>
      </c>
      <c r="K183" s="6" t="s">
        <v>595</v>
      </c>
      <c r="L183" s="6" t="s">
        <v>582</v>
      </c>
      <c r="M183" s="18">
        <v>0</v>
      </c>
    </row>
    <row r="184" spans="1:14" ht="51.95" customHeight="1" x14ac:dyDescent="0.2">
      <c r="A184" s="18">
        <v>167</v>
      </c>
      <c r="B184" s="11" t="s">
        <v>74</v>
      </c>
      <c r="C184" s="11" t="s">
        <v>333</v>
      </c>
      <c r="D184" s="11" t="s">
        <v>334</v>
      </c>
      <c r="E184" s="11" t="s">
        <v>335</v>
      </c>
      <c r="F184" s="11" t="s">
        <v>658</v>
      </c>
      <c r="G184" s="11" t="s">
        <v>79</v>
      </c>
      <c r="H184" s="18">
        <v>50</v>
      </c>
      <c r="I184" s="19">
        <v>380</v>
      </c>
      <c r="J184" s="19">
        <f t="shared" ref="J184:J186" si="27">H184*I184</f>
        <v>19000</v>
      </c>
      <c r="K184" s="6" t="s">
        <v>597</v>
      </c>
      <c r="L184" s="6" t="s">
        <v>582</v>
      </c>
      <c r="M184" s="18">
        <v>0</v>
      </c>
    </row>
    <row r="185" spans="1:14" ht="51.95" customHeight="1" x14ac:dyDescent="0.2">
      <c r="A185" s="18">
        <v>168</v>
      </c>
      <c r="B185" s="11" t="s">
        <v>74</v>
      </c>
      <c r="C185" s="11" t="s">
        <v>336</v>
      </c>
      <c r="D185" s="11" t="s">
        <v>337</v>
      </c>
      <c r="E185" s="11" t="s">
        <v>659</v>
      </c>
      <c r="F185" s="11" t="s">
        <v>660</v>
      </c>
      <c r="G185" s="11" t="s">
        <v>79</v>
      </c>
      <c r="H185" s="18">
        <v>50</v>
      </c>
      <c r="I185" s="19">
        <v>480</v>
      </c>
      <c r="J185" s="19">
        <f t="shared" si="27"/>
        <v>24000</v>
      </c>
      <c r="K185" s="6" t="s">
        <v>597</v>
      </c>
      <c r="L185" s="6" t="s">
        <v>582</v>
      </c>
      <c r="M185" s="18">
        <v>0</v>
      </c>
    </row>
    <row r="186" spans="1:14" ht="51.95" customHeight="1" x14ac:dyDescent="0.2">
      <c r="A186" s="18">
        <v>169</v>
      </c>
      <c r="B186" s="11" t="s">
        <v>74</v>
      </c>
      <c r="C186" s="11" t="s">
        <v>336</v>
      </c>
      <c r="D186" s="11" t="s">
        <v>337</v>
      </c>
      <c r="E186" s="11" t="s">
        <v>338</v>
      </c>
      <c r="F186" s="11" t="s">
        <v>657</v>
      </c>
      <c r="G186" s="11" t="s">
        <v>79</v>
      </c>
      <c r="H186" s="18">
        <v>50</v>
      </c>
      <c r="I186" s="19">
        <v>420</v>
      </c>
      <c r="J186" s="19">
        <f t="shared" si="27"/>
        <v>21000</v>
      </c>
      <c r="K186" s="6" t="s">
        <v>597</v>
      </c>
      <c r="L186" s="6" t="s">
        <v>582</v>
      </c>
      <c r="M186" s="18">
        <v>0</v>
      </c>
      <c r="N186" s="5"/>
    </row>
    <row r="187" spans="1:14" ht="51.95" customHeight="1" x14ac:dyDescent="0.2">
      <c r="A187" s="18">
        <v>170</v>
      </c>
      <c r="B187" s="11" t="s">
        <v>74</v>
      </c>
      <c r="C187" s="11" t="s">
        <v>376</v>
      </c>
      <c r="D187" s="11" t="s">
        <v>377</v>
      </c>
      <c r="E187" s="6" t="s">
        <v>601</v>
      </c>
      <c r="F187" s="6" t="s">
        <v>602</v>
      </c>
      <c r="G187" s="11" t="s">
        <v>79</v>
      </c>
      <c r="H187" s="18">
        <v>20</v>
      </c>
      <c r="I187" s="19">
        <v>9800</v>
      </c>
      <c r="J187" s="19">
        <f>H187*I187</f>
        <v>196000</v>
      </c>
      <c r="K187" s="6" t="s">
        <v>597</v>
      </c>
      <c r="L187" s="6" t="s">
        <v>582</v>
      </c>
      <c r="M187" s="18">
        <v>0</v>
      </c>
    </row>
    <row r="188" spans="1:14" ht="51.95" customHeight="1" x14ac:dyDescent="0.2">
      <c r="A188" s="18">
        <v>171</v>
      </c>
      <c r="B188" s="11" t="s">
        <v>74</v>
      </c>
      <c r="C188" s="11" t="s">
        <v>378</v>
      </c>
      <c r="D188" s="11" t="s">
        <v>378</v>
      </c>
      <c r="E188" s="11" t="s">
        <v>379</v>
      </c>
      <c r="F188" s="11" t="s">
        <v>380</v>
      </c>
      <c r="G188" s="11" t="s">
        <v>669</v>
      </c>
      <c r="H188" s="18">
        <v>75</v>
      </c>
      <c r="I188" s="19">
        <v>3600</v>
      </c>
      <c r="J188" s="19">
        <f>H188*I188</f>
        <v>270000</v>
      </c>
      <c r="K188" s="6" t="s">
        <v>597</v>
      </c>
      <c r="L188" s="6" t="s">
        <v>582</v>
      </c>
      <c r="M188" s="18">
        <v>0</v>
      </c>
    </row>
    <row r="189" spans="1:14" ht="51.95" customHeight="1" x14ac:dyDescent="0.2">
      <c r="A189" s="18">
        <v>172</v>
      </c>
      <c r="B189" s="11" t="s">
        <v>74</v>
      </c>
      <c r="C189" s="11" t="s">
        <v>33</v>
      </c>
      <c r="D189" s="11" t="s">
        <v>34</v>
      </c>
      <c r="E189" s="11" t="s">
        <v>33</v>
      </c>
      <c r="F189" s="11" t="s">
        <v>34</v>
      </c>
      <c r="G189" s="11" t="s">
        <v>79</v>
      </c>
      <c r="H189" s="18">
        <v>8</v>
      </c>
      <c r="I189" s="19">
        <v>2500</v>
      </c>
      <c r="J189" s="19">
        <f t="shared" ref="J189" si="28">H189*I189</f>
        <v>20000</v>
      </c>
      <c r="K189" s="11" t="s">
        <v>578</v>
      </c>
      <c r="L189" s="6" t="s">
        <v>582</v>
      </c>
      <c r="M189" s="18">
        <v>0</v>
      </c>
      <c r="N189" s="5"/>
    </row>
    <row r="190" spans="1:14" ht="51.95" customHeight="1" x14ac:dyDescent="0.2">
      <c r="A190" s="18">
        <v>173</v>
      </c>
      <c r="B190" s="11" t="s">
        <v>74</v>
      </c>
      <c r="C190" s="11" t="s">
        <v>381</v>
      </c>
      <c r="D190" s="11" t="s">
        <v>382</v>
      </c>
      <c r="E190" s="11" t="s">
        <v>81</v>
      </c>
      <c r="F190" s="11" t="s">
        <v>80</v>
      </c>
      <c r="G190" s="11" t="s">
        <v>79</v>
      </c>
      <c r="H190" s="18">
        <v>50</v>
      </c>
      <c r="I190" s="19">
        <v>2890</v>
      </c>
      <c r="J190" s="19">
        <f>H190*I190</f>
        <v>144500</v>
      </c>
      <c r="K190" s="11" t="s">
        <v>578</v>
      </c>
      <c r="L190" s="6" t="s">
        <v>582</v>
      </c>
      <c r="M190" s="18">
        <v>0</v>
      </c>
      <c r="N190" s="5"/>
    </row>
    <row r="191" spans="1:14" ht="51.95" customHeight="1" x14ac:dyDescent="0.2">
      <c r="A191" s="18">
        <v>174</v>
      </c>
      <c r="B191" s="11" t="s">
        <v>74</v>
      </c>
      <c r="C191" s="11" t="s">
        <v>643</v>
      </c>
      <c r="D191" s="11" t="s">
        <v>643</v>
      </c>
      <c r="E191" s="11" t="s">
        <v>642</v>
      </c>
      <c r="F191" s="11" t="s">
        <v>641</v>
      </c>
      <c r="G191" s="11" t="s">
        <v>669</v>
      </c>
      <c r="H191" s="18">
        <v>19.079999999999998</v>
      </c>
      <c r="I191" s="19">
        <v>9100</v>
      </c>
      <c r="J191" s="19">
        <f>H191*I191</f>
        <v>173627.99999999997</v>
      </c>
      <c r="K191" s="11" t="s">
        <v>170</v>
      </c>
      <c r="L191" s="6" t="s">
        <v>582</v>
      </c>
      <c r="M191" s="18">
        <v>0</v>
      </c>
    </row>
    <row r="192" spans="1:14" ht="51.95" customHeight="1" x14ac:dyDescent="0.2">
      <c r="A192" s="18">
        <v>175</v>
      </c>
      <c r="B192" s="11" t="s">
        <v>74</v>
      </c>
      <c r="C192" s="11" t="s">
        <v>445</v>
      </c>
      <c r="D192" s="11" t="s">
        <v>446</v>
      </c>
      <c r="E192" s="11" t="s">
        <v>445</v>
      </c>
      <c r="F192" s="11" t="s">
        <v>446</v>
      </c>
      <c r="G192" s="11" t="s">
        <v>87</v>
      </c>
      <c r="H192" s="18">
        <v>200</v>
      </c>
      <c r="I192" s="19">
        <v>370</v>
      </c>
      <c r="J192" s="19">
        <f t="shared" ref="J192" si="29">H192*I192</f>
        <v>74000</v>
      </c>
      <c r="K192" s="11" t="s">
        <v>578</v>
      </c>
      <c r="L192" s="6" t="s">
        <v>582</v>
      </c>
      <c r="M192" s="18">
        <v>0</v>
      </c>
    </row>
    <row r="193" spans="1:13" ht="51.95" customHeight="1" x14ac:dyDescent="0.2">
      <c r="A193" s="18">
        <v>176</v>
      </c>
      <c r="B193" s="11" t="s">
        <v>74</v>
      </c>
      <c r="C193" s="11" t="s">
        <v>97</v>
      </c>
      <c r="D193" s="11" t="s">
        <v>96</v>
      </c>
      <c r="E193" s="11" t="s">
        <v>99</v>
      </c>
      <c r="F193" s="11" t="s">
        <v>98</v>
      </c>
      <c r="G193" s="11" t="s">
        <v>670</v>
      </c>
      <c r="H193" s="18">
        <v>20</v>
      </c>
      <c r="I193" s="19">
        <v>680</v>
      </c>
      <c r="J193" s="19">
        <f>H193*I193</f>
        <v>13600</v>
      </c>
      <c r="K193" s="11" t="s">
        <v>578</v>
      </c>
      <c r="L193" s="6" t="s">
        <v>582</v>
      </c>
      <c r="M193" s="18">
        <v>0</v>
      </c>
    </row>
    <row r="194" spans="1:13" ht="51.95" customHeight="1" x14ac:dyDescent="0.2">
      <c r="A194" s="18">
        <v>177</v>
      </c>
      <c r="B194" s="11" t="s">
        <v>74</v>
      </c>
      <c r="C194" s="11" t="s">
        <v>447</v>
      </c>
      <c r="D194" s="11" t="s">
        <v>448</v>
      </c>
      <c r="E194" s="11" t="s">
        <v>89</v>
      </c>
      <c r="F194" s="11" t="s">
        <v>88</v>
      </c>
      <c r="G194" s="11" t="s">
        <v>87</v>
      </c>
      <c r="H194" s="18">
        <v>150</v>
      </c>
      <c r="I194" s="19">
        <v>577</v>
      </c>
      <c r="J194" s="19">
        <f t="shared" ref="J194" si="30">H194*I194</f>
        <v>86550</v>
      </c>
      <c r="K194" s="11" t="s">
        <v>578</v>
      </c>
      <c r="L194" s="6" t="s">
        <v>582</v>
      </c>
      <c r="M194" s="18">
        <v>0</v>
      </c>
    </row>
    <row r="195" spans="1:13" ht="51.95" customHeight="1" x14ac:dyDescent="0.2">
      <c r="A195" s="18">
        <v>178</v>
      </c>
      <c r="B195" s="11" t="s">
        <v>74</v>
      </c>
      <c r="C195" s="11" t="s">
        <v>449</v>
      </c>
      <c r="D195" s="11" t="s">
        <v>450</v>
      </c>
      <c r="E195" s="11" t="s">
        <v>449</v>
      </c>
      <c r="F195" s="11" t="s">
        <v>450</v>
      </c>
      <c r="G195" s="11" t="s">
        <v>84</v>
      </c>
      <c r="H195" s="18">
        <v>100</v>
      </c>
      <c r="I195" s="19">
        <v>870</v>
      </c>
      <c r="J195" s="19">
        <f t="shared" ref="J195:J196" si="31">H195*I195</f>
        <v>87000</v>
      </c>
      <c r="K195" s="11" t="s">
        <v>578</v>
      </c>
      <c r="L195" s="6" t="s">
        <v>582</v>
      </c>
      <c r="M195" s="18">
        <v>0</v>
      </c>
    </row>
    <row r="196" spans="1:13" ht="51.95" customHeight="1" x14ac:dyDescent="0.2">
      <c r="A196" s="18">
        <v>179</v>
      </c>
      <c r="B196" s="11" t="s">
        <v>74</v>
      </c>
      <c r="C196" s="11" t="s">
        <v>91</v>
      </c>
      <c r="D196" s="11" t="s">
        <v>90</v>
      </c>
      <c r="E196" s="11" t="s">
        <v>91</v>
      </c>
      <c r="F196" s="11" t="s">
        <v>90</v>
      </c>
      <c r="G196" s="11" t="s">
        <v>87</v>
      </c>
      <c r="H196" s="18">
        <v>80</v>
      </c>
      <c r="I196" s="19">
        <v>1200</v>
      </c>
      <c r="J196" s="19">
        <f t="shared" si="31"/>
        <v>96000</v>
      </c>
      <c r="K196" s="11" t="s">
        <v>578</v>
      </c>
      <c r="L196" s="6" t="s">
        <v>582</v>
      </c>
      <c r="M196" s="18">
        <v>0</v>
      </c>
    </row>
    <row r="197" spans="1:13" ht="51.95" customHeight="1" x14ac:dyDescent="0.2">
      <c r="A197" s="18">
        <v>180</v>
      </c>
      <c r="B197" s="11" t="s">
        <v>74</v>
      </c>
      <c r="C197" s="11" t="s">
        <v>451</v>
      </c>
      <c r="D197" s="11" t="s">
        <v>452</v>
      </c>
      <c r="E197" s="11" t="s">
        <v>86</v>
      </c>
      <c r="F197" s="11" t="s">
        <v>85</v>
      </c>
      <c r="G197" s="11" t="s">
        <v>79</v>
      </c>
      <c r="H197" s="18">
        <v>200</v>
      </c>
      <c r="I197" s="19">
        <v>180</v>
      </c>
      <c r="J197" s="19">
        <f t="shared" ref="J197" si="32">H197*I197</f>
        <v>36000</v>
      </c>
      <c r="K197" s="11" t="s">
        <v>578</v>
      </c>
      <c r="L197" s="6" t="s">
        <v>582</v>
      </c>
      <c r="M197" s="18">
        <v>0</v>
      </c>
    </row>
    <row r="198" spans="1:13" ht="51.95" customHeight="1" x14ac:dyDescent="0.2">
      <c r="A198" s="18">
        <v>181</v>
      </c>
      <c r="B198" s="11" t="s">
        <v>74</v>
      </c>
      <c r="C198" s="11" t="s">
        <v>121</v>
      </c>
      <c r="D198" s="11" t="s">
        <v>120</v>
      </c>
      <c r="E198" s="11" t="s">
        <v>123</v>
      </c>
      <c r="F198" s="11" t="s">
        <v>122</v>
      </c>
      <c r="G198" s="11" t="s">
        <v>79</v>
      </c>
      <c r="H198" s="18">
        <v>30</v>
      </c>
      <c r="I198" s="19">
        <v>2700</v>
      </c>
      <c r="J198" s="19">
        <f t="shared" ref="J198" si="33">H198*I198</f>
        <v>81000</v>
      </c>
      <c r="K198" s="11" t="s">
        <v>170</v>
      </c>
      <c r="L198" s="6" t="s">
        <v>582</v>
      </c>
      <c r="M198" s="18">
        <v>0</v>
      </c>
    </row>
    <row r="199" spans="1:13" ht="51.95" customHeight="1" x14ac:dyDescent="0.2">
      <c r="A199" s="18">
        <v>182</v>
      </c>
      <c r="B199" s="11" t="s">
        <v>74</v>
      </c>
      <c r="C199" s="11" t="s">
        <v>465</v>
      </c>
      <c r="D199" s="11" t="s">
        <v>466</v>
      </c>
      <c r="E199" s="11" t="s">
        <v>119</v>
      </c>
      <c r="F199" s="11" t="s">
        <v>118</v>
      </c>
      <c r="G199" s="11" t="s">
        <v>79</v>
      </c>
      <c r="H199" s="18">
        <v>20</v>
      </c>
      <c r="I199" s="19">
        <v>820</v>
      </c>
      <c r="J199" s="19">
        <f t="shared" ref="J199" si="34">H199*I199</f>
        <v>16400</v>
      </c>
      <c r="K199" s="11" t="s">
        <v>170</v>
      </c>
      <c r="L199" s="6" t="s">
        <v>582</v>
      </c>
      <c r="M199" s="18">
        <v>0</v>
      </c>
    </row>
    <row r="200" spans="1:13" ht="51.95" customHeight="1" x14ac:dyDescent="0.2">
      <c r="A200" s="18">
        <v>183</v>
      </c>
      <c r="B200" s="11" t="s">
        <v>74</v>
      </c>
      <c r="C200" s="11" t="s">
        <v>467</v>
      </c>
      <c r="D200" s="11" t="s">
        <v>117</v>
      </c>
      <c r="E200" s="11" t="s">
        <v>125</v>
      </c>
      <c r="F200" s="11" t="s">
        <v>124</v>
      </c>
      <c r="G200" s="11" t="s">
        <v>457</v>
      </c>
      <c r="H200" s="18">
        <v>50</v>
      </c>
      <c r="I200" s="19">
        <v>360</v>
      </c>
      <c r="J200" s="19">
        <f t="shared" ref="J200:J201" si="35">H200*I200</f>
        <v>18000</v>
      </c>
      <c r="K200" s="11" t="s">
        <v>170</v>
      </c>
      <c r="L200" s="6" t="s">
        <v>582</v>
      </c>
      <c r="M200" s="18">
        <v>0</v>
      </c>
    </row>
    <row r="201" spans="1:13" ht="51.95" customHeight="1" x14ac:dyDescent="0.2">
      <c r="A201" s="18">
        <v>184</v>
      </c>
      <c r="B201" s="11" t="s">
        <v>74</v>
      </c>
      <c r="C201" s="11" t="s">
        <v>467</v>
      </c>
      <c r="D201" s="11" t="s">
        <v>117</v>
      </c>
      <c r="E201" s="11" t="s">
        <v>127</v>
      </c>
      <c r="F201" s="11" t="s">
        <v>126</v>
      </c>
      <c r="G201" s="11" t="s">
        <v>457</v>
      </c>
      <c r="H201" s="18">
        <v>50</v>
      </c>
      <c r="I201" s="19">
        <v>360</v>
      </c>
      <c r="J201" s="19">
        <f t="shared" si="35"/>
        <v>18000</v>
      </c>
      <c r="K201" s="11" t="s">
        <v>170</v>
      </c>
      <c r="L201" s="6" t="s">
        <v>582</v>
      </c>
      <c r="M201" s="18">
        <v>0</v>
      </c>
    </row>
    <row r="202" spans="1:13" ht="51.95" customHeight="1" x14ac:dyDescent="0.2">
      <c r="A202" s="18">
        <v>185</v>
      </c>
      <c r="B202" s="11" t="s">
        <v>74</v>
      </c>
      <c r="C202" s="11" t="s">
        <v>468</v>
      </c>
      <c r="D202" s="11" t="s">
        <v>468</v>
      </c>
      <c r="E202" s="11" t="s">
        <v>114</v>
      </c>
      <c r="F202" s="11" t="s">
        <v>113</v>
      </c>
      <c r="G202" s="11" t="s">
        <v>79</v>
      </c>
      <c r="H202" s="18">
        <v>10</v>
      </c>
      <c r="I202" s="19">
        <v>4000</v>
      </c>
      <c r="J202" s="19">
        <f t="shared" ref="J202" si="36">H202*I202</f>
        <v>40000</v>
      </c>
      <c r="K202" s="11" t="s">
        <v>170</v>
      </c>
      <c r="L202" s="6" t="s">
        <v>582</v>
      </c>
      <c r="M202" s="18">
        <v>0</v>
      </c>
    </row>
    <row r="203" spans="1:13" ht="51.95" customHeight="1" x14ac:dyDescent="0.2">
      <c r="A203" s="18">
        <v>186</v>
      </c>
      <c r="B203" s="11" t="s">
        <v>74</v>
      </c>
      <c r="C203" s="11" t="s">
        <v>468</v>
      </c>
      <c r="D203" s="11" t="s">
        <v>468</v>
      </c>
      <c r="E203" s="11" t="s">
        <v>116</v>
      </c>
      <c r="F203" s="11" t="s">
        <v>115</v>
      </c>
      <c r="G203" s="11" t="s">
        <v>79</v>
      </c>
      <c r="H203" s="18">
        <v>15</v>
      </c>
      <c r="I203" s="19">
        <v>3200</v>
      </c>
      <c r="J203" s="19">
        <f t="shared" ref="J203" si="37">H203*I203</f>
        <v>48000</v>
      </c>
      <c r="K203" s="11" t="s">
        <v>170</v>
      </c>
      <c r="L203" s="6" t="s">
        <v>582</v>
      </c>
      <c r="M203" s="18">
        <v>0</v>
      </c>
    </row>
    <row r="204" spans="1:13" ht="51.95" customHeight="1" x14ac:dyDescent="0.2">
      <c r="A204" s="18">
        <v>187</v>
      </c>
      <c r="B204" s="11" t="s">
        <v>74</v>
      </c>
      <c r="C204" s="11" t="s">
        <v>35</v>
      </c>
      <c r="D204" s="11" t="s">
        <v>35</v>
      </c>
      <c r="E204" s="11" t="s">
        <v>100</v>
      </c>
      <c r="F204" s="11" t="s">
        <v>100</v>
      </c>
      <c r="G204" s="11" t="s">
        <v>663</v>
      </c>
      <c r="H204" s="18">
        <v>5</v>
      </c>
      <c r="I204" s="19">
        <v>1800</v>
      </c>
      <c r="J204" s="19">
        <f t="shared" ref="J204" si="38">H204*I204</f>
        <v>9000</v>
      </c>
      <c r="K204" s="11" t="s">
        <v>170</v>
      </c>
      <c r="L204" s="6" t="s">
        <v>582</v>
      </c>
      <c r="M204" s="18">
        <v>0</v>
      </c>
    </row>
    <row r="205" spans="1:13" ht="51.95" customHeight="1" x14ac:dyDescent="0.2">
      <c r="A205" s="18">
        <v>188</v>
      </c>
      <c r="B205" s="11" t="s">
        <v>74</v>
      </c>
      <c r="C205" s="11" t="s">
        <v>35</v>
      </c>
      <c r="D205" s="11" t="s">
        <v>35</v>
      </c>
      <c r="E205" s="11" t="s">
        <v>101</v>
      </c>
      <c r="F205" s="11" t="s">
        <v>101</v>
      </c>
      <c r="G205" s="11" t="s">
        <v>663</v>
      </c>
      <c r="H205" s="18">
        <v>5</v>
      </c>
      <c r="I205" s="19">
        <v>1800</v>
      </c>
      <c r="J205" s="19">
        <f t="shared" ref="J205:J214" si="39">H205*I205</f>
        <v>9000</v>
      </c>
      <c r="K205" s="11" t="s">
        <v>170</v>
      </c>
      <c r="L205" s="6" t="s">
        <v>582</v>
      </c>
      <c r="M205" s="18">
        <v>0</v>
      </c>
    </row>
    <row r="206" spans="1:13" ht="51.95" customHeight="1" x14ac:dyDescent="0.2">
      <c r="A206" s="18">
        <v>189</v>
      </c>
      <c r="B206" s="11" t="s">
        <v>74</v>
      </c>
      <c r="C206" s="11" t="s">
        <v>35</v>
      </c>
      <c r="D206" s="11" t="s">
        <v>35</v>
      </c>
      <c r="E206" s="11" t="s">
        <v>102</v>
      </c>
      <c r="F206" s="11" t="s">
        <v>102</v>
      </c>
      <c r="G206" s="11" t="s">
        <v>663</v>
      </c>
      <c r="H206" s="18">
        <v>5</v>
      </c>
      <c r="I206" s="19">
        <v>1800</v>
      </c>
      <c r="J206" s="19">
        <f t="shared" si="39"/>
        <v>9000</v>
      </c>
      <c r="K206" s="11" t="s">
        <v>170</v>
      </c>
      <c r="L206" s="6" t="s">
        <v>582</v>
      </c>
      <c r="M206" s="18">
        <v>0</v>
      </c>
    </row>
    <row r="207" spans="1:13" ht="51.95" customHeight="1" x14ac:dyDescent="0.2">
      <c r="A207" s="18">
        <v>190</v>
      </c>
      <c r="B207" s="11" t="s">
        <v>74</v>
      </c>
      <c r="C207" s="11" t="s">
        <v>35</v>
      </c>
      <c r="D207" s="11" t="s">
        <v>35</v>
      </c>
      <c r="E207" s="11" t="s">
        <v>103</v>
      </c>
      <c r="F207" s="11" t="s">
        <v>103</v>
      </c>
      <c r="G207" s="11" t="s">
        <v>663</v>
      </c>
      <c r="H207" s="18">
        <v>5</v>
      </c>
      <c r="I207" s="19">
        <v>2300</v>
      </c>
      <c r="J207" s="19">
        <f t="shared" si="39"/>
        <v>11500</v>
      </c>
      <c r="K207" s="11" t="s">
        <v>170</v>
      </c>
      <c r="L207" s="6" t="s">
        <v>582</v>
      </c>
      <c r="M207" s="18">
        <v>0</v>
      </c>
    </row>
    <row r="208" spans="1:13" ht="51.95" customHeight="1" x14ac:dyDescent="0.2">
      <c r="A208" s="18">
        <v>191</v>
      </c>
      <c r="B208" s="11" t="s">
        <v>74</v>
      </c>
      <c r="C208" s="11" t="s">
        <v>35</v>
      </c>
      <c r="D208" s="11" t="s">
        <v>35</v>
      </c>
      <c r="E208" s="11" t="s">
        <v>104</v>
      </c>
      <c r="F208" s="11" t="s">
        <v>104</v>
      </c>
      <c r="G208" s="11" t="s">
        <v>663</v>
      </c>
      <c r="H208" s="18">
        <v>5</v>
      </c>
      <c r="I208" s="19">
        <v>2300</v>
      </c>
      <c r="J208" s="19">
        <f t="shared" si="39"/>
        <v>11500</v>
      </c>
      <c r="K208" s="11" t="s">
        <v>170</v>
      </c>
      <c r="L208" s="6" t="s">
        <v>582</v>
      </c>
      <c r="M208" s="18">
        <v>0</v>
      </c>
    </row>
    <row r="209" spans="1:13" ht="51.95" customHeight="1" x14ac:dyDescent="0.2">
      <c r="A209" s="18">
        <v>192</v>
      </c>
      <c r="B209" s="11" t="s">
        <v>74</v>
      </c>
      <c r="C209" s="11" t="s">
        <v>35</v>
      </c>
      <c r="D209" s="11" t="s">
        <v>35</v>
      </c>
      <c r="E209" s="11" t="s">
        <v>105</v>
      </c>
      <c r="F209" s="11" t="s">
        <v>105</v>
      </c>
      <c r="G209" s="11" t="s">
        <v>663</v>
      </c>
      <c r="H209" s="18">
        <v>5</v>
      </c>
      <c r="I209" s="19">
        <v>2300</v>
      </c>
      <c r="J209" s="19">
        <f t="shared" si="39"/>
        <v>11500</v>
      </c>
      <c r="K209" s="11" t="s">
        <v>170</v>
      </c>
      <c r="L209" s="6" t="s">
        <v>582</v>
      </c>
      <c r="M209" s="18">
        <v>0</v>
      </c>
    </row>
    <row r="210" spans="1:13" ht="51.95" customHeight="1" x14ac:dyDescent="0.2">
      <c r="A210" s="18">
        <v>193</v>
      </c>
      <c r="B210" s="11" t="s">
        <v>74</v>
      </c>
      <c r="C210" s="11" t="s">
        <v>35</v>
      </c>
      <c r="D210" s="11" t="s">
        <v>35</v>
      </c>
      <c r="E210" s="11" t="s">
        <v>106</v>
      </c>
      <c r="F210" s="11" t="s">
        <v>106</v>
      </c>
      <c r="G210" s="11" t="s">
        <v>663</v>
      </c>
      <c r="H210" s="18">
        <v>5</v>
      </c>
      <c r="I210" s="19">
        <v>2600</v>
      </c>
      <c r="J210" s="19">
        <f t="shared" si="39"/>
        <v>13000</v>
      </c>
      <c r="K210" s="11" t="s">
        <v>170</v>
      </c>
      <c r="L210" s="6" t="s">
        <v>582</v>
      </c>
      <c r="M210" s="18">
        <v>0</v>
      </c>
    </row>
    <row r="211" spans="1:13" ht="51.95" customHeight="1" x14ac:dyDescent="0.2">
      <c r="A211" s="18">
        <v>194</v>
      </c>
      <c r="B211" s="11" t="s">
        <v>74</v>
      </c>
      <c r="C211" s="11" t="s">
        <v>35</v>
      </c>
      <c r="D211" s="11" t="s">
        <v>35</v>
      </c>
      <c r="E211" s="11" t="s">
        <v>107</v>
      </c>
      <c r="F211" s="11" t="s">
        <v>107</v>
      </c>
      <c r="G211" s="11" t="s">
        <v>663</v>
      </c>
      <c r="H211" s="18">
        <v>5</v>
      </c>
      <c r="I211" s="19">
        <v>2600</v>
      </c>
      <c r="J211" s="19">
        <f t="shared" si="39"/>
        <v>13000</v>
      </c>
      <c r="K211" s="11" t="s">
        <v>170</v>
      </c>
      <c r="L211" s="6" t="s">
        <v>582</v>
      </c>
      <c r="M211" s="18">
        <v>0</v>
      </c>
    </row>
    <row r="212" spans="1:13" ht="51.95" customHeight="1" x14ac:dyDescent="0.2">
      <c r="A212" s="18">
        <v>195</v>
      </c>
      <c r="B212" s="11" t="s">
        <v>74</v>
      </c>
      <c r="C212" s="11" t="s">
        <v>35</v>
      </c>
      <c r="D212" s="11" t="s">
        <v>35</v>
      </c>
      <c r="E212" s="11" t="s">
        <v>108</v>
      </c>
      <c r="F212" s="11" t="s">
        <v>108</v>
      </c>
      <c r="G212" s="11" t="s">
        <v>663</v>
      </c>
      <c r="H212" s="18">
        <v>5</v>
      </c>
      <c r="I212" s="19">
        <v>2600</v>
      </c>
      <c r="J212" s="19">
        <f t="shared" si="39"/>
        <v>13000</v>
      </c>
      <c r="K212" s="11" t="s">
        <v>170</v>
      </c>
      <c r="L212" s="6" t="s">
        <v>582</v>
      </c>
      <c r="M212" s="18">
        <v>0</v>
      </c>
    </row>
    <row r="213" spans="1:13" ht="51.95" customHeight="1" x14ac:dyDescent="0.2">
      <c r="A213" s="18">
        <v>196</v>
      </c>
      <c r="B213" s="11" t="s">
        <v>74</v>
      </c>
      <c r="C213" s="11" t="s">
        <v>35</v>
      </c>
      <c r="D213" s="11" t="s">
        <v>35</v>
      </c>
      <c r="E213" s="11" t="s">
        <v>109</v>
      </c>
      <c r="F213" s="11" t="s">
        <v>109</v>
      </c>
      <c r="G213" s="11" t="s">
        <v>663</v>
      </c>
      <c r="H213" s="18">
        <v>5</v>
      </c>
      <c r="I213" s="19">
        <v>2600</v>
      </c>
      <c r="J213" s="19">
        <f t="shared" si="39"/>
        <v>13000</v>
      </c>
      <c r="K213" s="11" t="s">
        <v>170</v>
      </c>
      <c r="L213" s="6" t="s">
        <v>582</v>
      </c>
      <c r="M213" s="18">
        <v>0</v>
      </c>
    </row>
    <row r="214" spans="1:13" ht="51.95" customHeight="1" x14ac:dyDescent="0.2">
      <c r="A214" s="18">
        <v>197</v>
      </c>
      <c r="B214" s="11" t="s">
        <v>74</v>
      </c>
      <c r="C214" s="11" t="s">
        <v>35</v>
      </c>
      <c r="D214" s="11" t="s">
        <v>35</v>
      </c>
      <c r="E214" s="11" t="s">
        <v>110</v>
      </c>
      <c r="F214" s="11" t="s">
        <v>110</v>
      </c>
      <c r="G214" s="11" t="s">
        <v>663</v>
      </c>
      <c r="H214" s="18">
        <v>5</v>
      </c>
      <c r="I214" s="19">
        <v>2600</v>
      </c>
      <c r="J214" s="19">
        <f t="shared" si="39"/>
        <v>13000</v>
      </c>
      <c r="K214" s="11" t="s">
        <v>170</v>
      </c>
      <c r="L214" s="6" t="s">
        <v>582</v>
      </c>
      <c r="M214" s="18">
        <v>0</v>
      </c>
    </row>
    <row r="215" spans="1:13" ht="51.95" customHeight="1" x14ac:dyDescent="0.2">
      <c r="A215" s="18">
        <v>198</v>
      </c>
      <c r="B215" s="11" t="s">
        <v>74</v>
      </c>
      <c r="C215" s="11" t="s">
        <v>662</v>
      </c>
      <c r="D215" s="11" t="s">
        <v>662</v>
      </c>
      <c r="E215" s="11" t="s">
        <v>661</v>
      </c>
      <c r="F215" s="11" t="s">
        <v>661</v>
      </c>
      <c r="G215" s="11" t="s">
        <v>663</v>
      </c>
      <c r="H215" s="18">
        <v>30</v>
      </c>
      <c r="I215" s="19">
        <v>2100</v>
      </c>
      <c r="J215" s="19">
        <f t="shared" ref="J215:J216" si="40">H215*I215</f>
        <v>63000</v>
      </c>
      <c r="K215" s="11" t="s">
        <v>170</v>
      </c>
      <c r="L215" s="6" t="s">
        <v>582</v>
      </c>
      <c r="M215" s="18">
        <v>0</v>
      </c>
    </row>
    <row r="216" spans="1:13" ht="51.95" customHeight="1" x14ac:dyDescent="0.2">
      <c r="A216" s="18">
        <v>199</v>
      </c>
      <c r="B216" s="11" t="s">
        <v>74</v>
      </c>
      <c r="C216" s="11" t="s">
        <v>462</v>
      </c>
      <c r="D216" s="11" t="s">
        <v>38</v>
      </c>
      <c r="E216" s="11" t="s">
        <v>112</v>
      </c>
      <c r="F216" s="11" t="s">
        <v>111</v>
      </c>
      <c r="G216" s="11" t="s">
        <v>79</v>
      </c>
      <c r="H216" s="18">
        <v>100</v>
      </c>
      <c r="I216" s="19">
        <v>890</v>
      </c>
      <c r="J216" s="19">
        <f t="shared" si="40"/>
        <v>89000</v>
      </c>
      <c r="K216" s="11" t="s">
        <v>170</v>
      </c>
      <c r="L216" s="6" t="s">
        <v>582</v>
      </c>
      <c r="M216" s="18">
        <v>0</v>
      </c>
    </row>
    <row r="217" spans="1:13" ht="51.95" customHeight="1" x14ac:dyDescent="0.2">
      <c r="A217" s="18">
        <v>200</v>
      </c>
      <c r="B217" s="11" t="s">
        <v>74</v>
      </c>
      <c r="C217" s="11" t="s">
        <v>129</v>
      </c>
      <c r="D217" s="11" t="s">
        <v>128</v>
      </c>
      <c r="E217" s="11" t="s">
        <v>131</v>
      </c>
      <c r="F217" s="11" t="s">
        <v>130</v>
      </c>
      <c r="G217" s="11" t="s">
        <v>79</v>
      </c>
      <c r="H217" s="18">
        <v>6</v>
      </c>
      <c r="I217" s="19">
        <v>4400</v>
      </c>
      <c r="J217" s="19">
        <f t="shared" ref="J217" si="41">H217*I217</f>
        <v>26400</v>
      </c>
      <c r="K217" s="11" t="s">
        <v>170</v>
      </c>
      <c r="L217" s="6" t="s">
        <v>582</v>
      </c>
      <c r="M217" s="18">
        <v>0</v>
      </c>
    </row>
    <row r="218" spans="1:13" ht="51.95" customHeight="1" x14ac:dyDescent="0.2">
      <c r="A218" s="18">
        <v>201</v>
      </c>
      <c r="B218" s="11" t="s">
        <v>74</v>
      </c>
      <c r="C218" s="11" t="s">
        <v>133</v>
      </c>
      <c r="D218" s="11" t="s">
        <v>132</v>
      </c>
      <c r="E218" s="11" t="s">
        <v>133</v>
      </c>
      <c r="F218" s="11" t="s">
        <v>132</v>
      </c>
      <c r="G218" s="11" t="s">
        <v>79</v>
      </c>
      <c r="H218" s="18">
        <v>10</v>
      </c>
      <c r="I218" s="19">
        <v>1400</v>
      </c>
      <c r="J218" s="19">
        <f t="shared" ref="J218" si="42">H218*I218</f>
        <v>14000</v>
      </c>
      <c r="K218" s="11" t="s">
        <v>170</v>
      </c>
      <c r="L218" s="6" t="s">
        <v>582</v>
      </c>
      <c r="M218" s="18">
        <v>0</v>
      </c>
    </row>
    <row r="219" spans="1:13" ht="51.95" customHeight="1" x14ac:dyDescent="0.2">
      <c r="A219" s="18">
        <v>202</v>
      </c>
      <c r="B219" s="11" t="s">
        <v>74</v>
      </c>
      <c r="C219" s="11" t="s">
        <v>137</v>
      </c>
      <c r="D219" s="11" t="s">
        <v>136</v>
      </c>
      <c r="E219" s="11" t="s">
        <v>137</v>
      </c>
      <c r="F219" s="11" t="s">
        <v>136</v>
      </c>
      <c r="G219" s="11" t="s">
        <v>138</v>
      </c>
      <c r="H219" s="18">
        <v>300</v>
      </c>
      <c r="I219" s="19">
        <v>140</v>
      </c>
      <c r="J219" s="19">
        <f t="shared" ref="J219" si="43">H219*I219</f>
        <v>42000</v>
      </c>
      <c r="K219" s="11" t="s">
        <v>170</v>
      </c>
      <c r="L219" s="6" t="s">
        <v>582</v>
      </c>
      <c r="M219" s="18">
        <v>0</v>
      </c>
    </row>
    <row r="220" spans="1:13" ht="51.95" customHeight="1" x14ac:dyDescent="0.2">
      <c r="A220" s="18">
        <v>203</v>
      </c>
      <c r="B220" s="11" t="s">
        <v>74</v>
      </c>
      <c r="C220" s="11" t="s">
        <v>140</v>
      </c>
      <c r="D220" s="11" t="s">
        <v>139</v>
      </c>
      <c r="E220" s="11" t="s">
        <v>140</v>
      </c>
      <c r="F220" s="11" t="s">
        <v>139</v>
      </c>
      <c r="G220" s="11" t="s">
        <v>79</v>
      </c>
      <c r="H220" s="18">
        <v>5</v>
      </c>
      <c r="I220" s="19">
        <v>420</v>
      </c>
      <c r="J220" s="19">
        <f t="shared" ref="J220" si="44">H220*I220</f>
        <v>2100</v>
      </c>
      <c r="K220" s="11" t="s">
        <v>170</v>
      </c>
      <c r="L220" s="6" t="s">
        <v>582</v>
      </c>
      <c r="M220" s="18">
        <v>0</v>
      </c>
    </row>
    <row r="221" spans="1:13" ht="51.95" customHeight="1" x14ac:dyDescent="0.2">
      <c r="A221" s="18">
        <v>204</v>
      </c>
      <c r="B221" s="11" t="s">
        <v>74</v>
      </c>
      <c r="C221" s="11" t="s">
        <v>142</v>
      </c>
      <c r="D221" s="11" t="s">
        <v>141</v>
      </c>
      <c r="E221" s="11" t="s">
        <v>142</v>
      </c>
      <c r="F221" s="11" t="s">
        <v>141</v>
      </c>
      <c r="G221" s="11" t="s">
        <v>79</v>
      </c>
      <c r="H221" s="18">
        <v>100</v>
      </c>
      <c r="I221" s="19">
        <v>120</v>
      </c>
      <c r="J221" s="19">
        <f t="shared" ref="J221" si="45">H221*I221</f>
        <v>12000</v>
      </c>
      <c r="K221" s="11" t="s">
        <v>170</v>
      </c>
      <c r="L221" s="6" t="s">
        <v>582</v>
      </c>
      <c r="M221" s="18">
        <v>0</v>
      </c>
    </row>
    <row r="222" spans="1:13" ht="51.95" customHeight="1" x14ac:dyDescent="0.2">
      <c r="A222" s="18">
        <v>205</v>
      </c>
      <c r="B222" s="11" t="s">
        <v>74</v>
      </c>
      <c r="C222" s="11" t="s">
        <v>147</v>
      </c>
      <c r="D222" s="11" t="s">
        <v>664</v>
      </c>
      <c r="E222" s="11" t="s">
        <v>147</v>
      </c>
      <c r="F222" s="11" t="s">
        <v>664</v>
      </c>
      <c r="G222" s="11" t="s">
        <v>79</v>
      </c>
      <c r="H222" s="18">
        <v>15</v>
      </c>
      <c r="I222" s="19">
        <v>2400</v>
      </c>
      <c r="J222" s="19">
        <f>H222*I222</f>
        <v>36000</v>
      </c>
      <c r="K222" s="11" t="s">
        <v>170</v>
      </c>
      <c r="L222" s="6" t="s">
        <v>582</v>
      </c>
      <c r="M222" s="18">
        <v>0</v>
      </c>
    </row>
    <row r="223" spans="1:13" ht="51.95" customHeight="1" x14ac:dyDescent="0.2">
      <c r="A223" s="18">
        <v>206</v>
      </c>
      <c r="B223" s="11" t="s">
        <v>74</v>
      </c>
      <c r="C223" s="11" t="s">
        <v>135</v>
      </c>
      <c r="D223" s="11" t="s">
        <v>134</v>
      </c>
      <c r="E223" s="11" t="s">
        <v>135</v>
      </c>
      <c r="F223" s="11" t="s">
        <v>134</v>
      </c>
      <c r="G223" s="11" t="s">
        <v>79</v>
      </c>
      <c r="H223" s="18">
        <v>100</v>
      </c>
      <c r="I223" s="19">
        <v>320</v>
      </c>
      <c r="J223" s="19">
        <f t="shared" ref="J223" si="46">H223*I223</f>
        <v>32000</v>
      </c>
      <c r="K223" s="11" t="s">
        <v>170</v>
      </c>
      <c r="L223" s="6" t="s">
        <v>582</v>
      </c>
      <c r="M223" s="18">
        <v>0</v>
      </c>
    </row>
    <row r="224" spans="1:13" ht="51.95" customHeight="1" x14ac:dyDescent="0.2">
      <c r="A224" s="18">
        <v>207</v>
      </c>
      <c r="B224" s="11" t="s">
        <v>74</v>
      </c>
      <c r="C224" s="11" t="s">
        <v>144</v>
      </c>
      <c r="D224" s="11" t="s">
        <v>143</v>
      </c>
      <c r="E224" s="11" t="s">
        <v>144</v>
      </c>
      <c r="F224" s="11" t="s">
        <v>143</v>
      </c>
      <c r="G224" s="11" t="s">
        <v>79</v>
      </c>
      <c r="H224" s="18">
        <v>55</v>
      </c>
      <c r="I224" s="19">
        <v>470</v>
      </c>
      <c r="J224" s="19">
        <f t="shared" ref="J224" si="47">H224*I224</f>
        <v>25850</v>
      </c>
      <c r="K224" s="11" t="s">
        <v>170</v>
      </c>
      <c r="L224" s="6" t="s">
        <v>582</v>
      </c>
      <c r="M224" s="18">
        <v>0</v>
      </c>
    </row>
    <row r="225" spans="1:13" ht="51.95" customHeight="1" x14ac:dyDescent="0.2">
      <c r="A225" s="18">
        <v>208</v>
      </c>
      <c r="B225" s="11" t="s">
        <v>74</v>
      </c>
      <c r="C225" s="11" t="s">
        <v>146</v>
      </c>
      <c r="D225" s="11" t="s">
        <v>145</v>
      </c>
      <c r="E225" s="11" t="s">
        <v>146</v>
      </c>
      <c r="F225" s="11" t="s">
        <v>145</v>
      </c>
      <c r="G225" s="11" t="s">
        <v>79</v>
      </c>
      <c r="H225" s="18">
        <v>55</v>
      </c>
      <c r="I225" s="19">
        <v>360</v>
      </c>
      <c r="J225" s="19">
        <f t="shared" ref="J225" si="48">H225*I225</f>
        <v>19800</v>
      </c>
      <c r="K225" s="11" t="s">
        <v>170</v>
      </c>
      <c r="L225" s="6" t="s">
        <v>582</v>
      </c>
      <c r="M225" s="18">
        <v>0</v>
      </c>
    </row>
    <row r="226" spans="1:13" ht="51.95" customHeight="1" x14ac:dyDescent="0.2">
      <c r="A226" s="18">
        <v>209</v>
      </c>
      <c r="B226" s="11" t="s">
        <v>74</v>
      </c>
      <c r="C226" s="11" t="s">
        <v>453</v>
      </c>
      <c r="D226" s="11" t="s">
        <v>454</v>
      </c>
      <c r="E226" s="11" t="s">
        <v>455</v>
      </c>
      <c r="F226" s="11" t="s">
        <v>456</v>
      </c>
      <c r="G226" s="11" t="s">
        <v>79</v>
      </c>
      <c r="H226" s="18">
        <v>1000</v>
      </c>
      <c r="I226" s="19">
        <v>112</v>
      </c>
      <c r="J226" s="19">
        <f>H226*I226</f>
        <v>112000</v>
      </c>
      <c r="K226" s="11" t="s">
        <v>578</v>
      </c>
      <c r="L226" s="6" t="s">
        <v>582</v>
      </c>
      <c r="M226" s="18">
        <v>0</v>
      </c>
    </row>
    <row r="227" spans="1:13" ht="51.95" customHeight="1" x14ac:dyDescent="0.2">
      <c r="A227" s="18">
        <v>210</v>
      </c>
      <c r="B227" s="11" t="s">
        <v>74</v>
      </c>
      <c r="C227" s="11" t="s">
        <v>95</v>
      </c>
      <c r="D227" s="11" t="s">
        <v>94</v>
      </c>
      <c r="E227" s="11" t="s">
        <v>93</v>
      </c>
      <c r="F227" s="11" t="s">
        <v>92</v>
      </c>
      <c r="G227" s="11" t="s">
        <v>79</v>
      </c>
      <c r="H227" s="18">
        <v>150</v>
      </c>
      <c r="I227" s="19">
        <v>580</v>
      </c>
      <c r="J227" s="19">
        <f>H227*I227</f>
        <v>87000</v>
      </c>
      <c r="K227" s="11" t="s">
        <v>578</v>
      </c>
      <c r="L227" s="6" t="s">
        <v>581</v>
      </c>
      <c r="M227" s="18">
        <v>0</v>
      </c>
    </row>
    <row r="228" spans="1:13" ht="51.95" customHeight="1" x14ac:dyDescent="0.2">
      <c r="A228" s="18">
        <v>211</v>
      </c>
      <c r="B228" s="11" t="s">
        <v>74</v>
      </c>
      <c r="C228" s="11" t="s">
        <v>666</v>
      </c>
      <c r="D228" s="11" t="s">
        <v>645</v>
      </c>
      <c r="E228" s="11" t="s">
        <v>666</v>
      </c>
      <c r="F228" s="11" t="s">
        <v>645</v>
      </c>
      <c r="G228" s="11" t="s">
        <v>670</v>
      </c>
      <c r="H228" s="18">
        <v>300</v>
      </c>
      <c r="I228" s="19">
        <v>78</v>
      </c>
      <c r="J228" s="19">
        <f>H228*I228</f>
        <v>23400</v>
      </c>
      <c r="K228" s="11" t="s">
        <v>578</v>
      </c>
      <c r="L228" s="6" t="s">
        <v>582</v>
      </c>
      <c r="M228" s="14"/>
    </row>
    <row r="229" spans="1:13" ht="46.5" customHeight="1" x14ac:dyDescent="0.2">
      <c r="A229" s="18">
        <v>212</v>
      </c>
      <c r="B229" s="11" t="s">
        <v>74</v>
      </c>
      <c r="C229" s="11" t="s">
        <v>646</v>
      </c>
      <c r="D229" s="11" t="s">
        <v>646</v>
      </c>
      <c r="E229" s="11" t="s">
        <v>646</v>
      </c>
      <c r="F229" s="11" t="s">
        <v>646</v>
      </c>
      <c r="G229" s="11" t="s">
        <v>79</v>
      </c>
      <c r="H229" s="18">
        <v>10</v>
      </c>
      <c r="I229" s="19">
        <v>1415</v>
      </c>
      <c r="J229" s="19">
        <f t="shared" ref="J229:J237" si="49">H229*I229</f>
        <v>14150</v>
      </c>
      <c r="K229" s="11" t="s">
        <v>170</v>
      </c>
      <c r="L229" s="6" t="s">
        <v>582</v>
      </c>
      <c r="M229" s="18">
        <v>0</v>
      </c>
    </row>
    <row r="230" spans="1:13" ht="51.95" customHeight="1" x14ac:dyDescent="0.2">
      <c r="A230" s="18">
        <v>213</v>
      </c>
      <c r="B230" s="11" t="s">
        <v>74</v>
      </c>
      <c r="C230" s="11" t="s">
        <v>647</v>
      </c>
      <c r="D230" s="11" t="s">
        <v>647</v>
      </c>
      <c r="E230" s="11" t="s">
        <v>647</v>
      </c>
      <c r="F230" s="11" t="s">
        <v>647</v>
      </c>
      <c r="G230" s="11" t="s">
        <v>79</v>
      </c>
      <c r="H230" s="18">
        <v>10</v>
      </c>
      <c r="I230" s="19">
        <v>900</v>
      </c>
      <c r="J230" s="19">
        <f t="shared" si="49"/>
        <v>9000</v>
      </c>
      <c r="K230" s="11" t="s">
        <v>170</v>
      </c>
      <c r="L230" s="6" t="s">
        <v>582</v>
      </c>
      <c r="M230" s="18">
        <v>0</v>
      </c>
    </row>
    <row r="231" spans="1:13" ht="51.95" customHeight="1" x14ac:dyDescent="0.2">
      <c r="A231" s="18">
        <v>214</v>
      </c>
      <c r="B231" s="11" t="s">
        <v>74</v>
      </c>
      <c r="C231" s="11" t="s">
        <v>648</v>
      </c>
      <c r="D231" s="11" t="s">
        <v>648</v>
      </c>
      <c r="E231" s="11" t="s">
        <v>648</v>
      </c>
      <c r="F231" s="11" t="s">
        <v>648</v>
      </c>
      <c r="G231" s="11" t="s">
        <v>79</v>
      </c>
      <c r="H231" s="18">
        <v>10</v>
      </c>
      <c r="I231" s="19">
        <v>700</v>
      </c>
      <c r="J231" s="19">
        <f t="shared" si="49"/>
        <v>7000</v>
      </c>
      <c r="K231" s="11" t="s">
        <v>170</v>
      </c>
      <c r="L231" s="6" t="s">
        <v>582</v>
      </c>
      <c r="M231" s="18">
        <v>0</v>
      </c>
    </row>
    <row r="232" spans="1:13" ht="51.95" customHeight="1" x14ac:dyDescent="0.2">
      <c r="A232" s="18">
        <v>215</v>
      </c>
      <c r="B232" s="11" t="s">
        <v>74</v>
      </c>
      <c r="C232" s="11" t="s">
        <v>656</v>
      </c>
      <c r="D232" s="11" t="s">
        <v>656</v>
      </c>
      <c r="E232" s="11" t="s">
        <v>656</v>
      </c>
      <c r="F232" s="11" t="s">
        <v>656</v>
      </c>
      <c r="G232" s="11" t="s">
        <v>79</v>
      </c>
      <c r="H232" s="18">
        <v>30</v>
      </c>
      <c r="I232" s="19">
        <v>20</v>
      </c>
      <c r="J232" s="19">
        <f>H232*I232</f>
        <v>600</v>
      </c>
      <c r="K232" s="11" t="s">
        <v>170</v>
      </c>
      <c r="L232" s="6" t="s">
        <v>582</v>
      </c>
      <c r="M232" s="18">
        <v>0</v>
      </c>
    </row>
    <row r="233" spans="1:13" ht="51.95" customHeight="1" x14ac:dyDescent="0.2">
      <c r="A233" s="18">
        <v>216</v>
      </c>
      <c r="B233" s="11" t="s">
        <v>74</v>
      </c>
      <c r="C233" s="11" t="s">
        <v>665</v>
      </c>
      <c r="D233" s="11" t="s">
        <v>665</v>
      </c>
      <c r="E233" s="11" t="s">
        <v>665</v>
      </c>
      <c r="F233" s="11" t="s">
        <v>665</v>
      </c>
      <c r="G233" s="11" t="s">
        <v>79</v>
      </c>
      <c r="H233" s="18">
        <v>5</v>
      </c>
      <c r="I233" s="19">
        <v>14489.6</v>
      </c>
      <c r="J233" s="19">
        <f t="shared" si="49"/>
        <v>72448</v>
      </c>
      <c r="K233" s="11" t="s">
        <v>170</v>
      </c>
      <c r="L233" s="6" t="s">
        <v>582</v>
      </c>
      <c r="M233" s="18">
        <v>0</v>
      </c>
    </row>
    <row r="234" spans="1:13" ht="51.95" customHeight="1" x14ac:dyDescent="0.2">
      <c r="A234" s="18">
        <v>217</v>
      </c>
      <c r="B234" s="11" t="s">
        <v>74</v>
      </c>
      <c r="C234" s="11" t="s">
        <v>651</v>
      </c>
      <c r="D234" s="11" t="s">
        <v>652</v>
      </c>
      <c r="E234" s="11" t="s">
        <v>653</v>
      </c>
      <c r="F234" s="11" t="s">
        <v>650</v>
      </c>
      <c r="G234" s="11" t="s">
        <v>138</v>
      </c>
      <c r="H234" s="18">
        <v>6</v>
      </c>
      <c r="I234" s="19">
        <v>415</v>
      </c>
      <c r="J234" s="19">
        <f t="shared" si="49"/>
        <v>2490</v>
      </c>
      <c r="K234" s="11" t="s">
        <v>170</v>
      </c>
      <c r="L234" s="6" t="s">
        <v>582</v>
      </c>
      <c r="M234" s="18">
        <v>0</v>
      </c>
    </row>
    <row r="235" spans="1:13" ht="51.95" customHeight="1" x14ac:dyDescent="0.2">
      <c r="A235" s="18">
        <v>218</v>
      </c>
      <c r="B235" s="11" t="s">
        <v>74</v>
      </c>
      <c r="C235" s="11" t="s">
        <v>654</v>
      </c>
      <c r="D235" s="11" t="s">
        <v>654</v>
      </c>
      <c r="E235" s="11" t="s">
        <v>654</v>
      </c>
      <c r="F235" s="11" t="s">
        <v>654</v>
      </c>
      <c r="G235" s="11" t="s">
        <v>138</v>
      </c>
      <c r="H235" s="18">
        <v>6</v>
      </c>
      <c r="I235" s="19">
        <v>292</v>
      </c>
      <c r="J235" s="19">
        <f t="shared" si="49"/>
        <v>1752</v>
      </c>
      <c r="K235" s="11" t="s">
        <v>170</v>
      </c>
      <c r="L235" s="6" t="s">
        <v>582</v>
      </c>
      <c r="M235" s="18">
        <v>0</v>
      </c>
    </row>
    <row r="236" spans="1:13" ht="51.95" customHeight="1" x14ac:dyDescent="0.2">
      <c r="A236" s="18">
        <v>219</v>
      </c>
      <c r="B236" s="11" t="s">
        <v>74</v>
      </c>
      <c r="C236" s="11" t="s">
        <v>649</v>
      </c>
      <c r="D236" s="11" t="s">
        <v>649</v>
      </c>
      <c r="E236" s="11" t="s">
        <v>649</v>
      </c>
      <c r="F236" s="11" t="s">
        <v>649</v>
      </c>
      <c r="G236" s="11" t="s">
        <v>138</v>
      </c>
      <c r="H236" s="18">
        <v>40</v>
      </c>
      <c r="I236" s="19">
        <v>243</v>
      </c>
      <c r="J236" s="19">
        <f>H236*I236</f>
        <v>9720</v>
      </c>
      <c r="K236" s="11" t="s">
        <v>170</v>
      </c>
      <c r="L236" s="6" t="s">
        <v>582</v>
      </c>
      <c r="M236" s="18">
        <v>0</v>
      </c>
    </row>
    <row r="237" spans="1:13" ht="51.95" customHeight="1" x14ac:dyDescent="0.2">
      <c r="A237" s="18">
        <v>220</v>
      </c>
      <c r="B237" s="11" t="s">
        <v>74</v>
      </c>
      <c r="C237" s="11" t="s">
        <v>655</v>
      </c>
      <c r="D237" s="11" t="s">
        <v>655</v>
      </c>
      <c r="E237" s="11" t="s">
        <v>655</v>
      </c>
      <c r="F237" s="11" t="s">
        <v>655</v>
      </c>
      <c r="G237" s="11" t="s">
        <v>138</v>
      </c>
      <c r="H237" s="18">
        <v>11</v>
      </c>
      <c r="I237" s="19">
        <v>72</v>
      </c>
      <c r="J237" s="19">
        <f t="shared" si="49"/>
        <v>792</v>
      </c>
      <c r="K237" s="11" t="s">
        <v>170</v>
      </c>
      <c r="L237" s="6" t="s">
        <v>582</v>
      </c>
      <c r="M237" s="18">
        <v>0</v>
      </c>
    </row>
    <row r="238" spans="1:13" ht="51.95" customHeight="1" x14ac:dyDescent="0.2">
      <c r="A238" s="18">
        <v>221</v>
      </c>
      <c r="B238" s="11" t="s">
        <v>74</v>
      </c>
      <c r="C238" s="11" t="s">
        <v>672</v>
      </c>
      <c r="D238" s="11" t="s">
        <v>672</v>
      </c>
      <c r="E238" s="11" t="s">
        <v>672</v>
      </c>
      <c r="F238" s="11" t="s">
        <v>672</v>
      </c>
      <c r="G238" s="11" t="s">
        <v>79</v>
      </c>
      <c r="H238" s="11">
        <v>1</v>
      </c>
      <c r="I238" s="19">
        <v>10640</v>
      </c>
      <c r="J238" s="19">
        <f t="shared" ref="J238" si="50">H238*I238</f>
        <v>10640</v>
      </c>
      <c r="K238" s="11" t="s">
        <v>170</v>
      </c>
      <c r="L238" s="6" t="s">
        <v>671</v>
      </c>
      <c r="M238" s="18">
        <v>0</v>
      </c>
    </row>
    <row r="239" spans="1:13" ht="51.95" customHeight="1" x14ac:dyDescent="0.2">
      <c r="A239" s="18">
        <v>222</v>
      </c>
      <c r="B239" s="11" t="s">
        <v>74</v>
      </c>
      <c r="C239" s="25" t="s">
        <v>674</v>
      </c>
      <c r="D239" s="25" t="s">
        <v>674</v>
      </c>
      <c r="E239" s="25" t="s">
        <v>674</v>
      </c>
      <c r="F239" s="25" t="s">
        <v>674</v>
      </c>
      <c r="G239" s="11" t="s">
        <v>79</v>
      </c>
      <c r="H239" s="11">
        <v>1</v>
      </c>
      <c r="I239" s="19">
        <v>20160</v>
      </c>
      <c r="J239" s="19">
        <f t="shared" ref="J239" si="51">H239*I239</f>
        <v>20160</v>
      </c>
      <c r="K239" s="11" t="s">
        <v>170</v>
      </c>
      <c r="L239" s="6" t="s">
        <v>673</v>
      </c>
      <c r="M239" s="18">
        <v>0</v>
      </c>
    </row>
    <row r="240" spans="1:13" ht="51.95" customHeight="1" x14ac:dyDescent="0.2">
      <c r="A240" s="18">
        <v>223</v>
      </c>
      <c r="B240" s="11" t="s">
        <v>74</v>
      </c>
      <c r="C240" s="25" t="s">
        <v>676</v>
      </c>
      <c r="D240" s="25" t="s">
        <v>676</v>
      </c>
      <c r="E240" s="25" t="s">
        <v>676</v>
      </c>
      <c r="F240" s="25" t="s">
        <v>676</v>
      </c>
      <c r="G240" s="11" t="s">
        <v>79</v>
      </c>
      <c r="H240" s="11">
        <v>1</v>
      </c>
      <c r="I240" s="19">
        <v>1675</v>
      </c>
      <c r="J240" s="19">
        <f>H240*I240</f>
        <v>1675</v>
      </c>
      <c r="K240" s="11" t="s">
        <v>170</v>
      </c>
      <c r="L240" s="6" t="s">
        <v>675</v>
      </c>
      <c r="M240" s="18">
        <v>0</v>
      </c>
    </row>
    <row r="241" spans="1:13" ht="51.95" customHeight="1" x14ac:dyDescent="0.2">
      <c r="A241" s="18">
        <v>224</v>
      </c>
      <c r="B241" s="11" t="s">
        <v>74</v>
      </c>
      <c r="C241" s="25" t="s">
        <v>678</v>
      </c>
      <c r="D241" s="25" t="s">
        <v>679</v>
      </c>
      <c r="E241" s="25" t="s">
        <v>680</v>
      </c>
      <c r="F241" s="25" t="s">
        <v>681</v>
      </c>
      <c r="G241" s="11" t="s">
        <v>79</v>
      </c>
      <c r="H241" s="11">
        <v>10</v>
      </c>
      <c r="I241" s="19">
        <v>35</v>
      </c>
      <c r="J241" s="19">
        <f t="shared" ref="J241" si="52">H241*I241</f>
        <v>350</v>
      </c>
      <c r="K241" s="11" t="s">
        <v>170</v>
      </c>
      <c r="L241" s="6" t="s">
        <v>677</v>
      </c>
      <c r="M241" s="18">
        <v>0</v>
      </c>
    </row>
    <row r="242" spans="1:13" ht="51.95" customHeight="1" x14ac:dyDescent="0.2">
      <c r="A242" s="18">
        <v>225</v>
      </c>
      <c r="B242" s="11" t="s">
        <v>74</v>
      </c>
      <c r="C242" s="25" t="s">
        <v>683</v>
      </c>
      <c r="D242" s="25" t="s">
        <v>684</v>
      </c>
      <c r="E242" s="25" t="s">
        <v>685</v>
      </c>
      <c r="F242" s="25" t="s">
        <v>686</v>
      </c>
      <c r="G242" s="11" t="s">
        <v>79</v>
      </c>
      <c r="H242" s="11">
        <v>20</v>
      </c>
      <c r="I242" s="19">
        <v>20</v>
      </c>
      <c r="J242" s="19">
        <f t="shared" ref="J242" si="53">H242*I242</f>
        <v>400</v>
      </c>
      <c r="K242" s="11" t="s">
        <v>170</v>
      </c>
      <c r="L242" s="6" t="s">
        <v>682</v>
      </c>
      <c r="M242" s="18">
        <v>0</v>
      </c>
    </row>
    <row r="243" spans="1:13" ht="51.95" customHeight="1" x14ac:dyDescent="0.2">
      <c r="A243" s="18">
        <v>226</v>
      </c>
      <c r="B243" s="11" t="s">
        <v>74</v>
      </c>
      <c r="C243" s="25" t="s">
        <v>688</v>
      </c>
      <c r="D243" s="25" t="s">
        <v>688</v>
      </c>
      <c r="E243" s="25" t="s">
        <v>688</v>
      </c>
      <c r="F243" s="25" t="s">
        <v>688</v>
      </c>
      <c r="G243" s="11" t="s">
        <v>79</v>
      </c>
      <c r="H243" s="11">
        <v>40</v>
      </c>
      <c r="I243" s="19">
        <v>285</v>
      </c>
      <c r="J243" s="19">
        <f t="shared" ref="J243" si="54">H243*I243</f>
        <v>11400</v>
      </c>
      <c r="K243" s="11" t="s">
        <v>170</v>
      </c>
      <c r="L243" s="6" t="s">
        <v>687</v>
      </c>
      <c r="M243" s="18">
        <v>0</v>
      </c>
    </row>
    <row r="244" spans="1:13" ht="51.95" customHeight="1" x14ac:dyDescent="0.2">
      <c r="A244" s="18">
        <v>227</v>
      </c>
      <c r="B244" s="11" t="s">
        <v>74</v>
      </c>
      <c r="C244" s="25" t="s">
        <v>690</v>
      </c>
      <c r="D244" s="25" t="s">
        <v>690</v>
      </c>
      <c r="E244" s="25" t="s">
        <v>690</v>
      </c>
      <c r="F244" s="25" t="s">
        <v>690</v>
      </c>
      <c r="G244" s="11" t="s">
        <v>79</v>
      </c>
      <c r="H244" s="11">
        <v>10</v>
      </c>
      <c r="I244" s="19">
        <v>910</v>
      </c>
      <c r="J244" s="19">
        <f t="shared" ref="J244" si="55">H244*I244</f>
        <v>9100</v>
      </c>
      <c r="K244" s="11" t="s">
        <v>170</v>
      </c>
      <c r="L244" s="6" t="s">
        <v>689</v>
      </c>
      <c r="M244" s="18">
        <v>0</v>
      </c>
    </row>
    <row r="245" spans="1:13" ht="51.95" customHeight="1" x14ac:dyDescent="0.2">
      <c r="A245" s="18">
        <v>228</v>
      </c>
      <c r="B245" s="11" t="s">
        <v>74</v>
      </c>
      <c r="C245" s="25" t="s">
        <v>692</v>
      </c>
      <c r="D245" s="25" t="s">
        <v>692</v>
      </c>
      <c r="E245" s="25" t="s">
        <v>692</v>
      </c>
      <c r="F245" s="25" t="s">
        <v>692</v>
      </c>
      <c r="G245" s="11" t="s">
        <v>79</v>
      </c>
      <c r="H245" s="11">
        <v>4</v>
      </c>
      <c r="I245" s="19">
        <v>2750</v>
      </c>
      <c r="J245" s="19">
        <f t="shared" ref="J245" si="56">H245*I245</f>
        <v>11000</v>
      </c>
      <c r="K245" s="11" t="s">
        <v>170</v>
      </c>
      <c r="L245" s="6" t="s">
        <v>691</v>
      </c>
      <c r="M245" s="18">
        <v>0</v>
      </c>
    </row>
    <row r="246" spans="1:13" ht="51.95" customHeight="1" x14ac:dyDescent="0.2">
      <c r="A246" s="18">
        <v>229</v>
      </c>
      <c r="B246" s="11" t="s">
        <v>74</v>
      </c>
      <c r="C246" s="25" t="s">
        <v>694</v>
      </c>
      <c r="D246" s="25" t="s">
        <v>695</v>
      </c>
      <c r="E246" s="25" t="s">
        <v>696</v>
      </c>
      <c r="F246" s="25" t="s">
        <v>697</v>
      </c>
      <c r="G246" s="11" t="s">
        <v>79</v>
      </c>
      <c r="H246" s="11">
        <v>4</v>
      </c>
      <c r="I246" s="19">
        <v>500</v>
      </c>
      <c r="J246" s="19">
        <f t="shared" ref="J246" si="57">H246*I246</f>
        <v>2000</v>
      </c>
      <c r="K246" s="11" t="s">
        <v>170</v>
      </c>
      <c r="L246" s="6" t="s">
        <v>693</v>
      </c>
      <c r="M246" s="18">
        <v>0</v>
      </c>
    </row>
    <row r="247" spans="1:13" ht="51.95" customHeight="1" x14ac:dyDescent="0.2">
      <c r="A247" s="18">
        <v>230</v>
      </c>
      <c r="B247" s="11" t="s">
        <v>74</v>
      </c>
      <c r="C247" s="25" t="s">
        <v>699</v>
      </c>
      <c r="D247" s="25" t="s">
        <v>700</v>
      </c>
      <c r="E247" s="25" t="s">
        <v>701</v>
      </c>
      <c r="F247" s="25" t="s">
        <v>702</v>
      </c>
      <c r="G247" s="11" t="s">
        <v>79</v>
      </c>
      <c r="H247" s="11">
        <v>4</v>
      </c>
      <c r="I247" s="19">
        <v>550</v>
      </c>
      <c r="J247" s="19">
        <f t="shared" ref="J247:J292" si="58">H247*I247</f>
        <v>2200</v>
      </c>
      <c r="K247" s="11" t="s">
        <v>170</v>
      </c>
      <c r="L247" s="6" t="s">
        <v>698</v>
      </c>
      <c r="M247" s="18">
        <v>0</v>
      </c>
    </row>
    <row r="248" spans="1:13" ht="51.95" customHeight="1" x14ac:dyDescent="0.2">
      <c r="A248" s="18">
        <v>231</v>
      </c>
      <c r="B248" s="11" t="s">
        <v>74</v>
      </c>
      <c r="C248" s="25" t="s">
        <v>709</v>
      </c>
      <c r="D248" s="25" t="s">
        <v>710</v>
      </c>
      <c r="E248" s="25" t="s">
        <v>709</v>
      </c>
      <c r="F248" s="25" t="s">
        <v>711</v>
      </c>
      <c r="G248" s="11" t="s">
        <v>79</v>
      </c>
      <c r="H248" s="11">
        <v>50</v>
      </c>
      <c r="I248" s="19">
        <v>6700</v>
      </c>
      <c r="J248" s="19">
        <f t="shared" si="58"/>
        <v>335000</v>
      </c>
      <c r="K248" s="11" t="s">
        <v>712</v>
      </c>
      <c r="L248" s="11" t="s">
        <v>713</v>
      </c>
      <c r="M248" s="18">
        <v>0</v>
      </c>
    </row>
    <row r="249" spans="1:13" ht="51.95" customHeight="1" x14ac:dyDescent="0.2">
      <c r="A249" s="18">
        <v>232</v>
      </c>
      <c r="B249" s="11" t="s">
        <v>74</v>
      </c>
      <c r="C249" s="25" t="s">
        <v>714</v>
      </c>
      <c r="D249" s="25" t="s">
        <v>715</v>
      </c>
      <c r="E249" s="25" t="s">
        <v>714</v>
      </c>
      <c r="F249" s="25" t="s">
        <v>715</v>
      </c>
      <c r="G249" s="11" t="s">
        <v>79</v>
      </c>
      <c r="H249" s="11">
        <v>30</v>
      </c>
      <c r="I249" s="19">
        <v>5000</v>
      </c>
      <c r="J249" s="19">
        <f t="shared" si="58"/>
        <v>150000</v>
      </c>
      <c r="K249" s="11" t="s">
        <v>712</v>
      </c>
      <c r="L249" s="11" t="s">
        <v>713</v>
      </c>
      <c r="M249" s="18">
        <v>0</v>
      </c>
    </row>
    <row r="250" spans="1:13" ht="51.95" customHeight="1" x14ac:dyDescent="0.2">
      <c r="A250" s="18">
        <v>233</v>
      </c>
      <c r="B250" s="11" t="s">
        <v>74</v>
      </c>
      <c r="C250" s="25" t="s">
        <v>714</v>
      </c>
      <c r="D250" s="25" t="s">
        <v>715</v>
      </c>
      <c r="E250" s="25" t="s">
        <v>714</v>
      </c>
      <c r="F250" s="25" t="s">
        <v>715</v>
      </c>
      <c r="G250" s="11" t="s">
        <v>79</v>
      </c>
      <c r="H250" s="11">
        <v>30</v>
      </c>
      <c r="I250" s="19">
        <v>4000</v>
      </c>
      <c r="J250" s="19">
        <f t="shared" si="58"/>
        <v>120000</v>
      </c>
      <c r="K250" s="11" t="s">
        <v>712</v>
      </c>
      <c r="L250" s="11" t="s">
        <v>713</v>
      </c>
      <c r="M250" s="18">
        <v>0</v>
      </c>
    </row>
    <row r="251" spans="1:13" ht="51.95" customHeight="1" x14ac:dyDescent="0.2">
      <c r="A251" s="18">
        <v>234</v>
      </c>
      <c r="B251" s="11" t="s">
        <v>74</v>
      </c>
      <c r="C251" s="25" t="s">
        <v>716</v>
      </c>
      <c r="D251" s="25" t="s">
        <v>717</v>
      </c>
      <c r="E251" s="25" t="s">
        <v>716</v>
      </c>
      <c r="F251" s="25" t="s">
        <v>717</v>
      </c>
      <c r="G251" s="11" t="s">
        <v>79</v>
      </c>
      <c r="H251" s="11">
        <v>60</v>
      </c>
      <c r="I251" s="19">
        <v>900</v>
      </c>
      <c r="J251" s="19">
        <f t="shared" si="58"/>
        <v>54000</v>
      </c>
      <c r="K251" s="11" t="s">
        <v>712</v>
      </c>
      <c r="L251" s="11" t="s">
        <v>713</v>
      </c>
      <c r="M251" s="18">
        <v>0</v>
      </c>
    </row>
    <row r="252" spans="1:13" ht="51.95" customHeight="1" x14ac:dyDescent="0.2">
      <c r="A252" s="18">
        <v>235</v>
      </c>
      <c r="B252" s="11" t="s">
        <v>74</v>
      </c>
      <c r="C252" s="25" t="s">
        <v>718</v>
      </c>
      <c r="D252" s="25" t="s">
        <v>719</v>
      </c>
      <c r="E252" s="25" t="s">
        <v>718</v>
      </c>
      <c r="F252" s="25" t="s">
        <v>719</v>
      </c>
      <c r="G252" s="11" t="s">
        <v>79</v>
      </c>
      <c r="H252" s="11">
        <v>60</v>
      </c>
      <c r="I252" s="19">
        <v>5600</v>
      </c>
      <c r="J252" s="19">
        <f t="shared" si="58"/>
        <v>336000</v>
      </c>
      <c r="K252" s="11" t="s">
        <v>712</v>
      </c>
      <c r="L252" s="11" t="s">
        <v>713</v>
      </c>
      <c r="M252" s="18">
        <v>0</v>
      </c>
    </row>
    <row r="253" spans="1:13" ht="51.95" customHeight="1" x14ac:dyDescent="0.2">
      <c r="A253" s="18">
        <v>236</v>
      </c>
      <c r="B253" s="11" t="s">
        <v>74</v>
      </c>
      <c r="C253" s="25" t="s">
        <v>462</v>
      </c>
      <c r="D253" s="25" t="s">
        <v>36</v>
      </c>
      <c r="E253" s="25" t="s">
        <v>462</v>
      </c>
      <c r="F253" s="25" t="s">
        <v>36</v>
      </c>
      <c r="G253" s="11" t="s">
        <v>79</v>
      </c>
      <c r="H253" s="11">
        <v>60</v>
      </c>
      <c r="I253" s="19">
        <v>3600</v>
      </c>
      <c r="J253" s="19">
        <f t="shared" si="58"/>
        <v>216000</v>
      </c>
      <c r="K253" s="11" t="s">
        <v>712</v>
      </c>
      <c r="L253" s="11" t="s">
        <v>713</v>
      </c>
      <c r="M253" s="18">
        <v>0</v>
      </c>
    </row>
    <row r="254" spans="1:13" ht="51.95" customHeight="1" x14ac:dyDescent="0.2">
      <c r="A254" s="18">
        <v>237</v>
      </c>
      <c r="B254" s="11" t="s">
        <v>74</v>
      </c>
      <c r="C254" s="25" t="s">
        <v>462</v>
      </c>
      <c r="D254" s="25" t="s">
        <v>720</v>
      </c>
      <c r="E254" s="25" t="s">
        <v>769</v>
      </c>
      <c r="F254" s="25" t="s">
        <v>720</v>
      </c>
      <c r="G254" s="11" t="s">
        <v>79</v>
      </c>
      <c r="H254" s="11">
        <v>60</v>
      </c>
      <c r="I254" s="19">
        <v>2000</v>
      </c>
      <c r="J254" s="19">
        <f t="shared" si="58"/>
        <v>120000</v>
      </c>
      <c r="K254" s="11" t="s">
        <v>712</v>
      </c>
      <c r="L254" s="11" t="s">
        <v>713</v>
      </c>
      <c r="M254" s="18">
        <v>0</v>
      </c>
    </row>
    <row r="255" spans="1:13" ht="51.95" customHeight="1" x14ac:dyDescent="0.2">
      <c r="A255" s="18">
        <v>238</v>
      </c>
      <c r="B255" s="11" t="s">
        <v>74</v>
      </c>
      <c r="C255" s="25" t="s">
        <v>721</v>
      </c>
      <c r="D255" s="25" t="s">
        <v>722</v>
      </c>
      <c r="E255" s="25" t="s">
        <v>721</v>
      </c>
      <c r="F255" s="25" t="s">
        <v>722</v>
      </c>
      <c r="G255" s="11" t="s">
        <v>79</v>
      </c>
      <c r="H255" s="11">
        <v>60</v>
      </c>
      <c r="I255" s="19">
        <v>3800</v>
      </c>
      <c r="J255" s="19">
        <f t="shared" si="58"/>
        <v>228000</v>
      </c>
      <c r="K255" s="11" t="s">
        <v>712</v>
      </c>
      <c r="L255" s="11" t="s">
        <v>713</v>
      </c>
      <c r="M255" s="18">
        <v>0</v>
      </c>
    </row>
    <row r="256" spans="1:13" ht="51.95" customHeight="1" x14ac:dyDescent="0.2">
      <c r="A256" s="18">
        <v>239</v>
      </c>
      <c r="B256" s="11" t="s">
        <v>74</v>
      </c>
      <c r="C256" s="25" t="s">
        <v>723</v>
      </c>
      <c r="D256" s="25" t="s">
        <v>724</v>
      </c>
      <c r="E256" s="25" t="s">
        <v>723</v>
      </c>
      <c r="F256" s="25" t="s">
        <v>724</v>
      </c>
      <c r="G256" s="11" t="s">
        <v>79</v>
      </c>
      <c r="H256" s="11">
        <v>100</v>
      </c>
      <c r="I256" s="19">
        <v>950</v>
      </c>
      <c r="J256" s="19">
        <f t="shared" si="58"/>
        <v>95000</v>
      </c>
      <c r="K256" s="11" t="s">
        <v>712</v>
      </c>
      <c r="L256" s="11" t="s">
        <v>713</v>
      </c>
      <c r="M256" s="18">
        <v>0</v>
      </c>
    </row>
    <row r="257" spans="1:13" ht="51.95" customHeight="1" x14ac:dyDescent="0.2">
      <c r="A257" s="18">
        <v>240</v>
      </c>
      <c r="B257" s="11" t="s">
        <v>74</v>
      </c>
      <c r="C257" s="25" t="s">
        <v>725</v>
      </c>
      <c r="D257" s="25" t="s">
        <v>726</v>
      </c>
      <c r="E257" s="25" t="s">
        <v>725</v>
      </c>
      <c r="F257" s="25" t="s">
        <v>726</v>
      </c>
      <c r="G257" s="11" t="s">
        <v>79</v>
      </c>
      <c r="H257" s="11">
        <v>100</v>
      </c>
      <c r="I257" s="19">
        <v>930</v>
      </c>
      <c r="J257" s="19">
        <f t="shared" si="58"/>
        <v>93000</v>
      </c>
      <c r="K257" s="11" t="s">
        <v>712</v>
      </c>
      <c r="L257" s="11" t="s">
        <v>713</v>
      </c>
      <c r="M257" s="18">
        <v>0</v>
      </c>
    </row>
    <row r="258" spans="1:13" ht="51.95" customHeight="1" x14ac:dyDescent="0.2">
      <c r="A258" s="18">
        <v>241</v>
      </c>
      <c r="B258" s="11" t="s">
        <v>74</v>
      </c>
      <c r="C258" s="25" t="s">
        <v>727</v>
      </c>
      <c r="D258" s="25" t="s">
        <v>728</v>
      </c>
      <c r="E258" s="25" t="s">
        <v>727</v>
      </c>
      <c r="F258" s="25" t="s">
        <v>728</v>
      </c>
      <c r="G258" s="11" t="s">
        <v>79</v>
      </c>
      <c r="H258" s="11">
        <v>100</v>
      </c>
      <c r="I258" s="19">
        <v>930</v>
      </c>
      <c r="J258" s="19">
        <f t="shared" si="58"/>
        <v>93000</v>
      </c>
      <c r="K258" s="11" t="s">
        <v>712</v>
      </c>
      <c r="L258" s="11" t="s">
        <v>713</v>
      </c>
      <c r="M258" s="18">
        <v>0</v>
      </c>
    </row>
    <row r="259" spans="1:13" ht="51.95" customHeight="1" x14ac:dyDescent="0.2">
      <c r="A259" s="18">
        <v>242</v>
      </c>
      <c r="B259" s="11" t="s">
        <v>74</v>
      </c>
      <c r="C259" s="25" t="s">
        <v>729</v>
      </c>
      <c r="D259" s="25" t="s">
        <v>730</v>
      </c>
      <c r="E259" s="25" t="s">
        <v>729</v>
      </c>
      <c r="F259" s="25" t="s">
        <v>730</v>
      </c>
      <c r="G259" s="11" t="s">
        <v>740</v>
      </c>
      <c r="H259" s="11">
        <v>80</v>
      </c>
      <c r="I259" s="19">
        <v>1400</v>
      </c>
      <c r="J259" s="19">
        <f t="shared" si="58"/>
        <v>112000</v>
      </c>
      <c r="K259" s="11" t="s">
        <v>712</v>
      </c>
      <c r="L259" s="11" t="s">
        <v>713</v>
      </c>
      <c r="M259" s="18">
        <v>0</v>
      </c>
    </row>
    <row r="260" spans="1:13" ht="51.95" customHeight="1" x14ac:dyDescent="0.2">
      <c r="A260" s="18">
        <v>243</v>
      </c>
      <c r="B260" s="11" t="s">
        <v>74</v>
      </c>
      <c r="C260" s="25" t="s">
        <v>736</v>
      </c>
      <c r="D260" s="25" t="s">
        <v>731</v>
      </c>
      <c r="E260" s="25" t="s">
        <v>736</v>
      </c>
      <c r="F260" s="25" t="s">
        <v>732</v>
      </c>
      <c r="G260" s="11" t="s">
        <v>740</v>
      </c>
      <c r="H260" s="11">
        <v>60</v>
      </c>
      <c r="I260" s="19">
        <v>1100</v>
      </c>
      <c r="J260" s="19">
        <f t="shared" si="58"/>
        <v>66000</v>
      </c>
      <c r="K260" s="11" t="s">
        <v>712</v>
      </c>
      <c r="L260" s="11" t="s">
        <v>713</v>
      </c>
      <c r="M260" s="18">
        <v>0</v>
      </c>
    </row>
    <row r="261" spans="1:13" ht="51.95" customHeight="1" x14ac:dyDescent="0.2">
      <c r="A261" s="18">
        <v>244</v>
      </c>
      <c r="B261" s="11" t="s">
        <v>74</v>
      </c>
      <c r="C261" s="25" t="s">
        <v>737</v>
      </c>
      <c r="D261" s="25" t="s">
        <v>733</v>
      </c>
      <c r="E261" s="25" t="s">
        <v>737</v>
      </c>
      <c r="F261" s="25" t="s">
        <v>733</v>
      </c>
      <c r="G261" s="11" t="s">
        <v>740</v>
      </c>
      <c r="H261" s="11">
        <v>3</v>
      </c>
      <c r="I261" s="19">
        <v>1000</v>
      </c>
      <c r="J261" s="19">
        <f t="shared" si="58"/>
        <v>3000</v>
      </c>
      <c r="K261" s="11" t="s">
        <v>712</v>
      </c>
      <c r="L261" s="11" t="s">
        <v>713</v>
      </c>
      <c r="M261" s="18">
        <v>0</v>
      </c>
    </row>
    <row r="262" spans="1:13" ht="51.95" customHeight="1" x14ac:dyDescent="0.2">
      <c r="A262" s="18">
        <v>245</v>
      </c>
      <c r="B262" s="11" t="s">
        <v>74</v>
      </c>
      <c r="C262" s="25" t="s">
        <v>738</v>
      </c>
      <c r="D262" s="25" t="s">
        <v>734</v>
      </c>
      <c r="E262" s="25" t="s">
        <v>738</v>
      </c>
      <c r="F262" s="25" t="s">
        <v>734</v>
      </c>
      <c r="G262" s="11" t="s">
        <v>740</v>
      </c>
      <c r="H262" s="11">
        <v>6</v>
      </c>
      <c r="I262" s="19">
        <v>1000</v>
      </c>
      <c r="J262" s="19">
        <f t="shared" si="58"/>
        <v>6000</v>
      </c>
      <c r="K262" s="11" t="s">
        <v>712</v>
      </c>
      <c r="L262" s="11" t="s">
        <v>713</v>
      </c>
      <c r="M262" s="18">
        <v>0</v>
      </c>
    </row>
    <row r="263" spans="1:13" ht="51.95" customHeight="1" x14ac:dyDescent="0.2">
      <c r="A263" s="18">
        <v>246</v>
      </c>
      <c r="B263" s="11" t="s">
        <v>74</v>
      </c>
      <c r="C263" s="25" t="s">
        <v>739</v>
      </c>
      <c r="D263" s="25" t="s">
        <v>735</v>
      </c>
      <c r="E263" s="25" t="s">
        <v>739</v>
      </c>
      <c r="F263" s="25" t="s">
        <v>735</v>
      </c>
      <c r="G263" s="11" t="s">
        <v>740</v>
      </c>
      <c r="H263" s="11">
        <v>30</v>
      </c>
      <c r="I263" s="19">
        <v>1000</v>
      </c>
      <c r="J263" s="19">
        <f t="shared" si="58"/>
        <v>30000</v>
      </c>
      <c r="K263" s="11" t="s">
        <v>712</v>
      </c>
      <c r="L263" s="11" t="s">
        <v>713</v>
      </c>
      <c r="M263" s="18">
        <v>0</v>
      </c>
    </row>
    <row r="264" spans="1:13" ht="51.95" customHeight="1" x14ac:dyDescent="0.2">
      <c r="A264" s="18">
        <v>247</v>
      </c>
      <c r="B264" s="11" t="s">
        <v>74</v>
      </c>
      <c r="C264" s="25" t="s">
        <v>742</v>
      </c>
      <c r="D264" s="25" t="s">
        <v>741</v>
      </c>
      <c r="E264" s="25" t="s">
        <v>742</v>
      </c>
      <c r="F264" s="25" t="s">
        <v>741</v>
      </c>
      <c r="G264" s="11" t="s">
        <v>740</v>
      </c>
      <c r="H264" s="11">
        <v>125</v>
      </c>
      <c r="I264" s="19">
        <v>700</v>
      </c>
      <c r="J264" s="19">
        <f t="shared" si="58"/>
        <v>87500</v>
      </c>
      <c r="K264" s="11" t="s">
        <v>712</v>
      </c>
      <c r="L264" s="11" t="s">
        <v>713</v>
      </c>
      <c r="M264" s="18">
        <v>0</v>
      </c>
    </row>
    <row r="265" spans="1:13" ht="51.95" customHeight="1" x14ac:dyDescent="0.2">
      <c r="A265" s="18">
        <v>248</v>
      </c>
      <c r="B265" s="11" t="s">
        <v>74</v>
      </c>
      <c r="C265" s="25" t="s">
        <v>743</v>
      </c>
      <c r="D265" s="25" t="s">
        <v>743</v>
      </c>
      <c r="E265" s="25" t="s">
        <v>743</v>
      </c>
      <c r="F265" s="25" t="s">
        <v>743</v>
      </c>
      <c r="G265" s="11" t="s">
        <v>740</v>
      </c>
      <c r="H265" s="11">
        <v>50</v>
      </c>
      <c r="I265" s="19">
        <v>300</v>
      </c>
      <c r="J265" s="19">
        <f t="shared" si="58"/>
        <v>15000</v>
      </c>
      <c r="K265" s="11" t="s">
        <v>712</v>
      </c>
      <c r="L265" s="11" t="s">
        <v>713</v>
      </c>
      <c r="M265" s="18">
        <v>0</v>
      </c>
    </row>
    <row r="266" spans="1:13" ht="51.95" customHeight="1" x14ac:dyDescent="0.2">
      <c r="A266" s="18">
        <v>249</v>
      </c>
      <c r="B266" s="11" t="s">
        <v>74</v>
      </c>
      <c r="C266" s="25" t="s">
        <v>744</v>
      </c>
      <c r="D266" s="25" t="s">
        <v>744</v>
      </c>
      <c r="E266" s="25" t="s">
        <v>744</v>
      </c>
      <c r="F266" s="25" t="s">
        <v>744</v>
      </c>
      <c r="G266" s="11" t="s">
        <v>740</v>
      </c>
      <c r="H266" s="11">
        <v>75</v>
      </c>
      <c r="I266" s="19">
        <v>290</v>
      </c>
      <c r="J266" s="19">
        <f t="shared" si="58"/>
        <v>21750</v>
      </c>
      <c r="K266" s="11" t="s">
        <v>712</v>
      </c>
      <c r="L266" s="11" t="s">
        <v>713</v>
      </c>
      <c r="M266" s="18">
        <v>0</v>
      </c>
    </row>
    <row r="267" spans="1:13" ht="51.95" customHeight="1" x14ac:dyDescent="0.2">
      <c r="A267" s="18">
        <v>250</v>
      </c>
      <c r="B267" s="11" t="s">
        <v>74</v>
      </c>
      <c r="C267" s="25" t="s">
        <v>745</v>
      </c>
      <c r="D267" s="25" t="s">
        <v>745</v>
      </c>
      <c r="E267" s="25" t="s">
        <v>745</v>
      </c>
      <c r="F267" s="25" t="s">
        <v>745</v>
      </c>
      <c r="G267" s="11" t="s">
        <v>746</v>
      </c>
      <c r="H267" s="11">
        <v>2</v>
      </c>
      <c r="I267" s="19">
        <v>3800</v>
      </c>
      <c r="J267" s="29">
        <f t="shared" si="58"/>
        <v>7600</v>
      </c>
      <c r="K267" s="11" t="s">
        <v>712</v>
      </c>
      <c r="L267" s="11" t="s">
        <v>713</v>
      </c>
      <c r="M267" s="18">
        <v>0</v>
      </c>
    </row>
    <row r="268" spans="1:13" ht="51.95" customHeight="1" x14ac:dyDescent="0.2">
      <c r="A268" s="18">
        <v>251</v>
      </c>
      <c r="B268" s="11" t="s">
        <v>74</v>
      </c>
      <c r="C268" s="25" t="s">
        <v>812</v>
      </c>
      <c r="D268" s="25" t="s">
        <v>813</v>
      </c>
      <c r="E268" s="25" t="s">
        <v>812</v>
      </c>
      <c r="F268" s="25" t="s">
        <v>813</v>
      </c>
      <c r="G268" s="11" t="s">
        <v>814</v>
      </c>
      <c r="H268" s="11">
        <v>30</v>
      </c>
      <c r="I268" s="19">
        <v>9800</v>
      </c>
      <c r="J268" s="29">
        <f t="shared" si="58"/>
        <v>294000</v>
      </c>
      <c r="K268" s="11" t="s">
        <v>712</v>
      </c>
      <c r="L268" s="11" t="s">
        <v>713</v>
      </c>
      <c r="M268" s="18">
        <v>0</v>
      </c>
    </row>
    <row r="269" spans="1:13" ht="51.95" customHeight="1" x14ac:dyDescent="0.2">
      <c r="A269" s="18">
        <v>252</v>
      </c>
      <c r="B269" s="11" t="s">
        <v>74</v>
      </c>
      <c r="C269" s="25" t="s">
        <v>825</v>
      </c>
      <c r="D269" s="25" t="s">
        <v>815</v>
      </c>
      <c r="E269" s="25" t="s">
        <v>825</v>
      </c>
      <c r="F269" s="25" t="s">
        <v>815</v>
      </c>
      <c r="G269" s="11" t="s">
        <v>814</v>
      </c>
      <c r="H269" s="11">
        <v>10</v>
      </c>
      <c r="I269" s="19">
        <v>5700</v>
      </c>
      <c r="J269" s="19">
        <f t="shared" si="58"/>
        <v>57000</v>
      </c>
      <c r="K269" s="11" t="s">
        <v>712</v>
      </c>
      <c r="L269" s="11" t="s">
        <v>713</v>
      </c>
      <c r="M269" s="18">
        <v>0</v>
      </c>
    </row>
    <row r="270" spans="1:13" ht="51.95" customHeight="1" x14ac:dyDescent="0.2">
      <c r="A270" s="18">
        <v>253</v>
      </c>
      <c r="B270" s="11" t="s">
        <v>74</v>
      </c>
      <c r="C270" s="25" t="s">
        <v>826</v>
      </c>
      <c r="D270" s="25" t="s">
        <v>816</v>
      </c>
      <c r="E270" s="25" t="s">
        <v>826</v>
      </c>
      <c r="F270" s="25" t="s">
        <v>816</v>
      </c>
      <c r="G270" s="11" t="s">
        <v>814</v>
      </c>
      <c r="H270" s="11">
        <v>24</v>
      </c>
      <c r="I270" s="19">
        <v>3800</v>
      </c>
      <c r="J270" s="19">
        <f>H270*I270</f>
        <v>91200</v>
      </c>
      <c r="K270" s="11" t="s">
        <v>712</v>
      </c>
      <c r="L270" s="11" t="s">
        <v>713</v>
      </c>
      <c r="M270" s="18">
        <v>0</v>
      </c>
    </row>
    <row r="271" spans="1:13" ht="51.95" customHeight="1" x14ac:dyDescent="0.2">
      <c r="A271" s="18">
        <v>254</v>
      </c>
      <c r="B271" s="11" t="s">
        <v>74</v>
      </c>
      <c r="C271" s="25" t="s">
        <v>827</v>
      </c>
      <c r="D271" s="25" t="s">
        <v>817</v>
      </c>
      <c r="E271" s="25" t="s">
        <v>827</v>
      </c>
      <c r="F271" s="25" t="s">
        <v>817</v>
      </c>
      <c r="G271" s="11" t="s">
        <v>746</v>
      </c>
      <c r="H271" s="11">
        <v>16</v>
      </c>
      <c r="I271" s="19">
        <v>4900</v>
      </c>
      <c r="J271" s="19">
        <f t="shared" ref="J271:J280" si="59">H271*I271</f>
        <v>78400</v>
      </c>
      <c r="K271" s="11" t="s">
        <v>712</v>
      </c>
      <c r="L271" s="11" t="s">
        <v>713</v>
      </c>
      <c r="M271" s="18">
        <v>0</v>
      </c>
    </row>
    <row r="272" spans="1:13" ht="51.95" customHeight="1" x14ac:dyDescent="0.2">
      <c r="A272" s="18">
        <v>255</v>
      </c>
      <c r="B272" s="11" t="s">
        <v>74</v>
      </c>
      <c r="C272" s="25" t="s">
        <v>828</v>
      </c>
      <c r="D272" s="25" t="s">
        <v>818</v>
      </c>
      <c r="E272" s="25" t="s">
        <v>828</v>
      </c>
      <c r="F272" s="25" t="s">
        <v>818</v>
      </c>
      <c r="G272" s="11" t="s">
        <v>746</v>
      </c>
      <c r="H272" s="11">
        <v>2</v>
      </c>
      <c r="I272" s="19">
        <v>6500</v>
      </c>
      <c r="J272" s="19">
        <f t="shared" si="59"/>
        <v>13000</v>
      </c>
      <c r="K272" s="11" t="s">
        <v>712</v>
      </c>
      <c r="L272" s="11" t="s">
        <v>713</v>
      </c>
      <c r="M272" s="18">
        <v>0</v>
      </c>
    </row>
    <row r="273" spans="1:13" ht="51.95" customHeight="1" x14ac:dyDescent="0.2">
      <c r="A273" s="18">
        <v>256</v>
      </c>
      <c r="B273" s="11" t="s">
        <v>74</v>
      </c>
      <c r="C273" s="25" t="s">
        <v>819</v>
      </c>
      <c r="D273" s="25" t="s">
        <v>819</v>
      </c>
      <c r="E273" s="25" t="s">
        <v>819</v>
      </c>
      <c r="F273" s="25" t="s">
        <v>819</v>
      </c>
      <c r="G273" s="11" t="s">
        <v>746</v>
      </c>
      <c r="H273" s="11">
        <v>20</v>
      </c>
      <c r="I273" s="19">
        <v>590</v>
      </c>
      <c r="J273" s="19">
        <f t="shared" si="59"/>
        <v>11800</v>
      </c>
      <c r="K273" s="11" t="s">
        <v>712</v>
      </c>
      <c r="L273" s="11" t="s">
        <v>713</v>
      </c>
      <c r="M273" s="18">
        <v>0</v>
      </c>
    </row>
    <row r="274" spans="1:13" ht="51.95" customHeight="1" x14ac:dyDescent="0.2">
      <c r="A274" s="18">
        <v>257</v>
      </c>
      <c r="B274" s="11" t="s">
        <v>74</v>
      </c>
      <c r="C274" s="25" t="s">
        <v>820</v>
      </c>
      <c r="D274" s="25" t="s">
        <v>820</v>
      </c>
      <c r="E274" s="25" t="s">
        <v>820</v>
      </c>
      <c r="F274" s="25" t="s">
        <v>820</v>
      </c>
      <c r="G274" s="11" t="s">
        <v>746</v>
      </c>
      <c r="H274" s="11">
        <v>48</v>
      </c>
      <c r="I274" s="19">
        <v>540</v>
      </c>
      <c r="J274" s="19">
        <f t="shared" si="59"/>
        <v>25920</v>
      </c>
      <c r="K274" s="11" t="s">
        <v>712</v>
      </c>
      <c r="L274" s="11" t="s">
        <v>713</v>
      </c>
      <c r="M274" s="18">
        <v>0</v>
      </c>
    </row>
    <row r="275" spans="1:13" ht="51.95" customHeight="1" x14ac:dyDescent="0.2">
      <c r="A275" s="18">
        <v>258</v>
      </c>
      <c r="B275" s="11" t="s">
        <v>74</v>
      </c>
      <c r="C275" s="25" t="s">
        <v>821</v>
      </c>
      <c r="D275" s="25" t="s">
        <v>821</v>
      </c>
      <c r="E275" s="25" t="s">
        <v>821</v>
      </c>
      <c r="F275" s="25" t="s">
        <v>821</v>
      </c>
      <c r="G275" s="11" t="s">
        <v>746</v>
      </c>
      <c r="H275" s="11">
        <v>20</v>
      </c>
      <c r="I275" s="19">
        <v>590</v>
      </c>
      <c r="J275" s="19">
        <f t="shared" si="59"/>
        <v>11800</v>
      </c>
      <c r="K275" s="11" t="s">
        <v>712</v>
      </c>
      <c r="L275" s="11" t="s">
        <v>713</v>
      </c>
      <c r="M275" s="18">
        <v>0</v>
      </c>
    </row>
    <row r="276" spans="1:13" ht="51.95" customHeight="1" x14ac:dyDescent="0.2">
      <c r="A276" s="18">
        <v>259</v>
      </c>
      <c r="B276" s="11" t="s">
        <v>74</v>
      </c>
      <c r="C276" s="25" t="s">
        <v>822</v>
      </c>
      <c r="D276" s="25" t="s">
        <v>822</v>
      </c>
      <c r="E276" s="25" t="s">
        <v>822</v>
      </c>
      <c r="F276" s="25" t="s">
        <v>822</v>
      </c>
      <c r="G276" s="11" t="s">
        <v>746</v>
      </c>
      <c r="H276" s="11">
        <v>20</v>
      </c>
      <c r="I276" s="19">
        <v>160</v>
      </c>
      <c r="J276" s="19">
        <f t="shared" si="59"/>
        <v>3200</v>
      </c>
      <c r="K276" s="11" t="s">
        <v>712</v>
      </c>
      <c r="L276" s="11" t="s">
        <v>713</v>
      </c>
      <c r="M276" s="18">
        <v>0</v>
      </c>
    </row>
    <row r="277" spans="1:13" ht="51.95" customHeight="1" x14ac:dyDescent="0.2">
      <c r="A277" s="18">
        <v>260</v>
      </c>
      <c r="B277" s="11" t="s">
        <v>74</v>
      </c>
      <c r="C277" s="25" t="s">
        <v>823</v>
      </c>
      <c r="D277" s="25" t="s">
        <v>823</v>
      </c>
      <c r="E277" s="25" t="s">
        <v>823</v>
      </c>
      <c r="F277" s="25" t="s">
        <v>823</v>
      </c>
      <c r="G277" s="11" t="s">
        <v>746</v>
      </c>
      <c r="H277" s="11">
        <v>70</v>
      </c>
      <c r="I277" s="19">
        <v>160</v>
      </c>
      <c r="J277" s="19">
        <f t="shared" si="59"/>
        <v>11200</v>
      </c>
      <c r="K277" s="11" t="s">
        <v>712</v>
      </c>
      <c r="L277" s="11" t="s">
        <v>713</v>
      </c>
      <c r="M277" s="18">
        <v>0</v>
      </c>
    </row>
    <row r="278" spans="1:13" ht="51.95" customHeight="1" x14ac:dyDescent="0.2">
      <c r="A278" s="18">
        <v>261</v>
      </c>
      <c r="B278" s="11" t="s">
        <v>74</v>
      </c>
      <c r="C278" s="25" t="s">
        <v>824</v>
      </c>
      <c r="D278" s="25" t="s">
        <v>824</v>
      </c>
      <c r="E278" s="25" t="s">
        <v>824</v>
      </c>
      <c r="F278" s="25" t="s">
        <v>824</v>
      </c>
      <c r="G278" s="11" t="s">
        <v>746</v>
      </c>
      <c r="H278" s="11">
        <v>1</v>
      </c>
      <c r="I278" s="19">
        <v>390</v>
      </c>
      <c r="J278" s="19">
        <f t="shared" si="59"/>
        <v>390</v>
      </c>
      <c r="K278" s="11" t="s">
        <v>712</v>
      </c>
      <c r="L278" s="11" t="s">
        <v>713</v>
      </c>
      <c r="M278" s="18">
        <v>0</v>
      </c>
    </row>
    <row r="279" spans="1:13" ht="51.95" customHeight="1" x14ac:dyDescent="0.2">
      <c r="A279" s="18">
        <v>262</v>
      </c>
      <c r="B279" s="11" t="s">
        <v>74</v>
      </c>
      <c r="C279" s="25" t="s">
        <v>831</v>
      </c>
      <c r="D279" s="25" t="s">
        <v>829</v>
      </c>
      <c r="E279" s="25" t="s">
        <v>831</v>
      </c>
      <c r="F279" s="25" t="s">
        <v>829</v>
      </c>
      <c r="G279" s="11" t="s">
        <v>746</v>
      </c>
      <c r="H279" s="11">
        <v>8</v>
      </c>
      <c r="I279" s="19">
        <v>34000</v>
      </c>
      <c r="J279" s="19">
        <f t="shared" si="59"/>
        <v>272000</v>
      </c>
      <c r="K279" s="11" t="s">
        <v>712</v>
      </c>
      <c r="L279" s="11" t="s">
        <v>713</v>
      </c>
      <c r="M279" s="18">
        <v>0</v>
      </c>
    </row>
    <row r="280" spans="1:13" ht="51.95" customHeight="1" x14ac:dyDescent="0.2">
      <c r="A280" s="18">
        <v>263</v>
      </c>
      <c r="B280" s="11" t="s">
        <v>74</v>
      </c>
      <c r="C280" s="25" t="s">
        <v>830</v>
      </c>
      <c r="D280" s="25" t="s">
        <v>830</v>
      </c>
      <c r="E280" s="25" t="s">
        <v>830</v>
      </c>
      <c r="F280" s="25" t="s">
        <v>830</v>
      </c>
      <c r="G280" s="11" t="s">
        <v>746</v>
      </c>
      <c r="H280" s="11">
        <v>16</v>
      </c>
      <c r="I280" s="19">
        <v>3500</v>
      </c>
      <c r="J280" s="19">
        <f t="shared" si="59"/>
        <v>56000</v>
      </c>
      <c r="K280" s="11" t="s">
        <v>712</v>
      </c>
      <c r="L280" s="11" t="s">
        <v>713</v>
      </c>
      <c r="M280" s="18">
        <v>0</v>
      </c>
    </row>
    <row r="281" spans="1:13" ht="51.95" customHeight="1" x14ac:dyDescent="0.2">
      <c r="A281" s="18">
        <v>264</v>
      </c>
      <c r="B281" s="11" t="s">
        <v>74</v>
      </c>
      <c r="C281" s="25" t="s">
        <v>747</v>
      </c>
      <c r="D281" s="25" t="s">
        <v>747</v>
      </c>
      <c r="E281" s="25" t="s">
        <v>747</v>
      </c>
      <c r="F281" s="25" t="s">
        <v>747</v>
      </c>
      <c r="G281" s="11" t="s">
        <v>746</v>
      </c>
      <c r="H281" s="11">
        <v>5</v>
      </c>
      <c r="I281" s="19">
        <v>2200</v>
      </c>
      <c r="J281" s="29">
        <f t="shared" si="58"/>
        <v>11000</v>
      </c>
      <c r="K281" s="11" t="s">
        <v>712</v>
      </c>
      <c r="L281" s="11" t="s">
        <v>713</v>
      </c>
      <c r="M281" s="18">
        <v>0</v>
      </c>
    </row>
    <row r="282" spans="1:13" ht="51.95" customHeight="1" x14ac:dyDescent="0.2">
      <c r="A282" s="18">
        <v>265</v>
      </c>
      <c r="B282" s="11" t="s">
        <v>74</v>
      </c>
      <c r="C282" s="25" t="s">
        <v>749</v>
      </c>
      <c r="D282" s="25" t="s">
        <v>748</v>
      </c>
      <c r="E282" s="25" t="s">
        <v>749</v>
      </c>
      <c r="F282" s="25" t="s">
        <v>748</v>
      </c>
      <c r="G282" s="11" t="s">
        <v>746</v>
      </c>
      <c r="H282" s="11">
        <v>20</v>
      </c>
      <c r="I282" s="19">
        <v>650</v>
      </c>
      <c r="J282" s="29">
        <f t="shared" si="58"/>
        <v>13000</v>
      </c>
      <c r="K282" s="11" t="s">
        <v>712</v>
      </c>
      <c r="L282" s="11" t="s">
        <v>713</v>
      </c>
      <c r="M282" s="18">
        <v>0</v>
      </c>
    </row>
    <row r="283" spans="1:13" ht="51.95" customHeight="1" x14ac:dyDescent="0.2">
      <c r="A283" s="18">
        <v>266</v>
      </c>
      <c r="B283" s="11" t="s">
        <v>74</v>
      </c>
      <c r="C283" s="25" t="s">
        <v>750</v>
      </c>
      <c r="D283" s="25" t="s">
        <v>752</v>
      </c>
      <c r="E283" s="25" t="s">
        <v>750</v>
      </c>
      <c r="F283" s="25" t="s">
        <v>752</v>
      </c>
      <c r="G283" s="11" t="s">
        <v>746</v>
      </c>
      <c r="H283" s="11">
        <v>20</v>
      </c>
      <c r="I283" s="19">
        <v>450</v>
      </c>
      <c r="J283" s="29">
        <f t="shared" si="58"/>
        <v>9000</v>
      </c>
      <c r="K283" s="11" t="s">
        <v>712</v>
      </c>
      <c r="L283" s="11" t="s">
        <v>713</v>
      </c>
      <c r="M283" s="18">
        <v>0</v>
      </c>
    </row>
    <row r="284" spans="1:13" ht="51.95" customHeight="1" x14ac:dyDescent="0.2">
      <c r="A284" s="18">
        <v>267</v>
      </c>
      <c r="B284" s="11" t="s">
        <v>74</v>
      </c>
      <c r="C284" s="25" t="s">
        <v>751</v>
      </c>
      <c r="D284" s="25" t="s">
        <v>753</v>
      </c>
      <c r="E284" s="25" t="s">
        <v>751</v>
      </c>
      <c r="F284" s="25" t="s">
        <v>753</v>
      </c>
      <c r="G284" s="11" t="s">
        <v>746</v>
      </c>
      <c r="H284" s="11">
        <v>20</v>
      </c>
      <c r="I284" s="19">
        <v>800</v>
      </c>
      <c r="J284" s="29">
        <f t="shared" si="58"/>
        <v>16000</v>
      </c>
      <c r="K284" s="11" t="s">
        <v>712</v>
      </c>
      <c r="L284" s="11" t="s">
        <v>713</v>
      </c>
      <c r="M284" s="18">
        <v>0</v>
      </c>
    </row>
    <row r="285" spans="1:13" ht="51.95" customHeight="1" x14ac:dyDescent="0.2">
      <c r="A285" s="18">
        <v>268</v>
      </c>
      <c r="B285" s="11" t="s">
        <v>74</v>
      </c>
      <c r="C285" s="25" t="s">
        <v>754</v>
      </c>
      <c r="D285" s="25" t="s">
        <v>754</v>
      </c>
      <c r="E285" s="25" t="s">
        <v>754</v>
      </c>
      <c r="F285" s="25" t="s">
        <v>754</v>
      </c>
      <c r="G285" s="11" t="s">
        <v>746</v>
      </c>
      <c r="H285" s="11">
        <v>10</v>
      </c>
      <c r="I285" s="19">
        <v>1600</v>
      </c>
      <c r="J285" s="29">
        <f t="shared" si="58"/>
        <v>16000</v>
      </c>
      <c r="K285" s="11" t="s">
        <v>712</v>
      </c>
      <c r="L285" s="11" t="s">
        <v>713</v>
      </c>
      <c r="M285" s="18">
        <v>0</v>
      </c>
    </row>
    <row r="286" spans="1:13" ht="51.95" customHeight="1" x14ac:dyDescent="0.2">
      <c r="A286" s="18">
        <v>269</v>
      </c>
      <c r="B286" s="11" t="s">
        <v>74</v>
      </c>
      <c r="C286" s="25" t="s">
        <v>755</v>
      </c>
      <c r="D286" s="25" t="s">
        <v>755</v>
      </c>
      <c r="E286" s="25" t="s">
        <v>755</v>
      </c>
      <c r="F286" s="25" t="s">
        <v>755</v>
      </c>
      <c r="G286" s="11" t="s">
        <v>746</v>
      </c>
      <c r="H286" s="11">
        <v>10</v>
      </c>
      <c r="I286" s="19">
        <v>1100</v>
      </c>
      <c r="J286" s="29">
        <f t="shared" si="58"/>
        <v>11000</v>
      </c>
      <c r="K286" s="11" t="s">
        <v>712</v>
      </c>
      <c r="L286" s="11" t="s">
        <v>713</v>
      </c>
      <c r="M286" s="18">
        <v>0</v>
      </c>
    </row>
    <row r="287" spans="1:13" ht="51.95" customHeight="1" x14ac:dyDescent="0.2">
      <c r="A287" s="18">
        <v>270</v>
      </c>
      <c r="B287" s="11" t="s">
        <v>74</v>
      </c>
      <c r="C287" s="25" t="s">
        <v>756</v>
      </c>
      <c r="D287" s="25" t="s">
        <v>756</v>
      </c>
      <c r="E287" s="25" t="s">
        <v>756</v>
      </c>
      <c r="F287" s="25" t="s">
        <v>756</v>
      </c>
      <c r="G287" s="11" t="s">
        <v>746</v>
      </c>
      <c r="H287" s="11">
        <v>2</v>
      </c>
      <c r="I287" s="19">
        <v>2600</v>
      </c>
      <c r="J287" s="29">
        <f t="shared" si="58"/>
        <v>5200</v>
      </c>
      <c r="K287" s="11" t="s">
        <v>712</v>
      </c>
      <c r="L287" s="11" t="s">
        <v>713</v>
      </c>
      <c r="M287" s="18">
        <v>0</v>
      </c>
    </row>
    <row r="288" spans="1:13" ht="51.95" customHeight="1" x14ac:dyDescent="0.2">
      <c r="A288" s="18">
        <v>271</v>
      </c>
      <c r="B288" s="11" t="s">
        <v>74</v>
      </c>
      <c r="C288" s="25" t="s">
        <v>757</v>
      </c>
      <c r="D288" s="25" t="s">
        <v>757</v>
      </c>
      <c r="E288" s="25" t="s">
        <v>757</v>
      </c>
      <c r="F288" s="25" t="s">
        <v>757</v>
      </c>
      <c r="G288" s="11" t="s">
        <v>746</v>
      </c>
      <c r="H288" s="11">
        <v>10</v>
      </c>
      <c r="I288" s="19">
        <v>3600</v>
      </c>
      <c r="J288" s="29">
        <f t="shared" si="58"/>
        <v>36000</v>
      </c>
      <c r="K288" s="11" t="s">
        <v>712</v>
      </c>
      <c r="L288" s="11" t="s">
        <v>713</v>
      </c>
      <c r="M288" s="18">
        <v>0</v>
      </c>
    </row>
    <row r="289" spans="1:13" ht="51.95" customHeight="1" x14ac:dyDescent="0.2">
      <c r="A289" s="18">
        <v>272</v>
      </c>
      <c r="B289" s="11" t="s">
        <v>74</v>
      </c>
      <c r="C289" s="25" t="s">
        <v>768</v>
      </c>
      <c r="D289" s="25" t="s">
        <v>767</v>
      </c>
      <c r="E289" s="25" t="s">
        <v>768</v>
      </c>
      <c r="F289" s="25" t="s">
        <v>767</v>
      </c>
      <c r="G289" s="11" t="s">
        <v>746</v>
      </c>
      <c r="H289" s="11">
        <v>10</v>
      </c>
      <c r="I289" s="19">
        <v>7800</v>
      </c>
      <c r="J289" s="29">
        <f t="shared" si="58"/>
        <v>78000</v>
      </c>
      <c r="K289" s="11" t="s">
        <v>712</v>
      </c>
      <c r="L289" s="11" t="s">
        <v>713</v>
      </c>
      <c r="M289" s="18">
        <v>0</v>
      </c>
    </row>
    <row r="290" spans="1:13" ht="51.95" customHeight="1" x14ac:dyDescent="0.2">
      <c r="A290" s="18">
        <v>273</v>
      </c>
      <c r="B290" s="11" t="s">
        <v>74</v>
      </c>
      <c r="C290" s="25" t="s">
        <v>760</v>
      </c>
      <c r="D290" s="25" t="s">
        <v>758</v>
      </c>
      <c r="E290" s="25" t="s">
        <v>760</v>
      </c>
      <c r="F290" s="25" t="s">
        <v>758</v>
      </c>
      <c r="G290" s="11" t="s">
        <v>746</v>
      </c>
      <c r="H290" s="11">
        <v>54</v>
      </c>
      <c r="I290" s="19">
        <v>380</v>
      </c>
      <c r="J290" s="29">
        <f t="shared" si="58"/>
        <v>20520</v>
      </c>
      <c r="K290" s="11" t="s">
        <v>712</v>
      </c>
      <c r="L290" s="11" t="s">
        <v>713</v>
      </c>
      <c r="M290" s="18">
        <v>0</v>
      </c>
    </row>
    <row r="291" spans="1:13" ht="51.95" customHeight="1" x14ac:dyDescent="0.2">
      <c r="A291" s="18">
        <v>274</v>
      </c>
      <c r="B291" s="11" t="s">
        <v>74</v>
      </c>
      <c r="C291" s="25" t="s">
        <v>761</v>
      </c>
      <c r="D291" s="25" t="s">
        <v>759</v>
      </c>
      <c r="E291" s="25" t="s">
        <v>761</v>
      </c>
      <c r="F291" s="25" t="s">
        <v>759</v>
      </c>
      <c r="G291" s="11" t="s">
        <v>746</v>
      </c>
      <c r="H291" s="11">
        <v>54</v>
      </c>
      <c r="I291" s="19">
        <v>380</v>
      </c>
      <c r="J291" s="29">
        <f t="shared" si="58"/>
        <v>20520</v>
      </c>
      <c r="K291" s="11" t="s">
        <v>712</v>
      </c>
      <c r="L291" s="11" t="s">
        <v>713</v>
      </c>
      <c r="M291" s="18">
        <v>0</v>
      </c>
    </row>
    <row r="292" spans="1:13" ht="51.95" customHeight="1" x14ac:dyDescent="0.2">
      <c r="A292" s="18">
        <v>275</v>
      </c>
      <c r="B292" s="11" t="s">
        <v>74</v>
      </c>
      <c r="C292" s="25" t="s">
        <v>763</v>
      </c>
      <c r="D292" s="25" t="s">
        <v>762</v>
      </c>
      <c r="E292" s="25" t="s">
        <v>763</v>
      </c>
      <c r="F292" s="25" t="s">
        <v>762</v>
      </c>
      <c r="G292" s="11" t="s">
        <v>746</v>
      </c>
      <c r="H292" s="11">
        <v>54</v>
      </c>
      <c r="I292" s="19">
        <v>380</v>
      </c>
      <c r="J292" s="29">
        <f t="shared" si="58"/>
        <v>20520</v>
      </c>
      <c r="K292" s="11" t="s">
        <v>712</v>
      </c>
      <c r="L292" s="11" t="s">
        <v>713</v>
      </c>
      <c r="M292" s="18">
        <v>0</v>
      </c>
    </row>
    <row r="293" spans="1:13" ht="51.95" customHeight="1" x14ac:dyDescent="0.2">
      <c r="A293" s="18">
        <v>276</v>
      </c>
      <c r="B293" s="11" t="s">
        <v>74</v>
      </c>
      <c r="C293" s="25" t="s">
        <v>770</v>
      </c>
      <c r="D293" s="25" t="s">
        <v>764</v>
      </c>
      <c r="E293" s="25" t="s">
        <v>770</v>
      </c>
      <c r="F293" s="25" t="s">
        <v>764</v>
      </c>
      <c r="G293" s="11" t="s">
        <v>746</v>
      </c>
      <c r="H293" s="11">
        <v>30</v>
      </c>
      <c r="I293" s="19">
        <v>6900</v>
      </c>
      <c r="J293" s="29">
        <v>207000</v>
      </c>
      <c r="K293" s="11" t="s">
        <v>712</v>
      </c>
      <c r="L293" s="11" t="s">
        <v>713</v>
      </c>
      <c r="M293" s="18">
        <v>0</v>
      </c>
    </row>
    <row r="294" spans="1:13" ht="51.95" customHeight="1" x14ac:dyDescent="0.2">
      <c r="A294" s="18">
        <v>277</v>
      </c>
      <c r="B294" s="11" t="s">
        <v>74</v>
      </c>
      <c r="C294" s="25" t="s">
        <v>766</v>
      </c>
      <c r="D294" s="25" t="s">
        <v>765</v>
      </c>
      <c r="E294" s="25" t="s">
        <v>766</v>
      </c>
      <c r="F294" s="25" t="s">
        <v>765</v>
      </c>
      <c r="G294" s="11" t="s">
        <v>746</v>
      </c>
      <c r="H294" s="11">
        <v>50</v>
      </c>
      <c r="I294" s="19">
        <v>2000</v>
      </c>
      <c r="J294" s="29">
        <f>H294*I294</f>
        <v>100000</v>
      </c>
      <c r="K294" s="11" t="s">
        <v>712</v>
      </c>
      <c r="L294" s="11" t="s">
        <v>713</v>
      </c>
      <c r="M294" s="18">
        <v>0</v>
      </c>
    </row>
    <row r="295" spans="1:13" ht="51.95" customHeight="1" x14ac:dyDescent="0.2">
      <c r="A295" s="18">
        <v>278</v>
      </c>
      <c r="B295" s="11" t="s">
        <v>74</v>
      </c>
      <c r="C295" s="11" t="s">
        <v>366</v>
      </c>
      <c r="D295" s="11" t="s">
        <v>367</v>
      </c>
      <c r="E295" s="11" t="s">
        <v>368</v>
      </c>
      <c r="F295" s="11" t="s">
        <v>369</v>
      </c>
      <c r="G295" s="11" t="s">
        <v>79</v>
      </c>
      <c r="H295" s="18">
        <v>75</v>
      </c>
      <c r="I295" s="19">
        <v>1480</v>
      </c>
      <c r="J295" s="19">
        <f>H295*I295</f>
        <v>111000</v>
      </c>
      <c r="K295" s="11" t="s">
        <v>712</v>
      </c>
      <c r="L295" s="6" t="s">
        <v>581</v>
      </c>
      <c r="M295" s="18">
        <v>0</v>
      </c>
    </row>
    <row r="296" spans="1:13" ht="51.95" customHeight="1" x14ac:dyDescent="0.2">
      <c r="A296" s="18">
        <v>279</v>
      </c>
      <c r="B296" s="11" t="s">
        <v>74</v>
      </c>
      <c r="C296" s="11" t="s">
        <v>383</v>
      </c>
      <c r="D296" s="11" t="s">
        <v>786</v>
      </c>
      <c r="E296" s="11" t="s">
        <v>383</v>
      </c>
      <c r="F296" s="11" t="s">
        <v>384</v>
      </c>
      <c r="G296" s="11" t="s">
        <v>79</v>
      </c>
      <c r="H296" s="18">
        <v>50</v>
      </c>
      <c r="I296" s="19">
        <v>195</v>
      </c>
      <c r="J296" s="19">
        <f t="shared" ref="J296" si="60">H296*I296</f>
        <v>9750</v>
      </c>
      <c r="K296" s="11" t="s">
        <v>712</v>
      </c>
      <c r="L296" s="6" t="s">
        <v>582</v>
      </c>
      <c r="M296" s="18">
        <v>0</v>
      </c>
    </row>
    <row r="297" spans="1:13" ht="51.95" customHeight="1" x14ac:dyDescent="0.2">
      <c r="A297" s="18">
        <v>280</v>
      </c>
      <c r="B297" s="11" t="s">
        <v>74</v>
      </c>
      <c r="C297" s="11" t="s">
        <v>383</v>
      </c>
      <c r="D297" s="11" t="s">
        <v>384</v>
      </c>
      <c r="E297" s="6" t="s">
        <v>603</v>
      </c>
      <c r="F297" s="11" t="s">
        <v>385</v>
      </c>
      <c r="G297" s="11" t="s">
        <v>79</v>
      </c>
      <c r="H297" s="18">
        <v>25</v>
      </c>
      <c r="I297" s="19">
        <v>295</v>
      </c>
      <c r="J297" s="19">
        <f t="shared" ref="J297" si="61">H297*I297</f>
        <v>7375</v>
      </c>
      <c r="K297" s="11" t="s">
        <v>712</v>
      </c>
      <c r="L297" s="6" t="s">
        <v>582</v>
      </c>
      <c r="M297" s="18">
        <v>0</v>
      </c>
    </row>
    <row r="298" spans="1:13" ht="51.95" customHeight="1" x14ac:dyDescent="0.2">
      <c r="A298" s="18">
        <v>281</v>
      </c>
      <c r="B298" s="11" t="s">
        <v>74</v>
      </c>
      <c r="C298" s="11" t="s">
        <v>429</v>
      </c>
      <c r="D298" s="11" t="s">
        <v>430</v>
      </c>
      <c r="E298" s="11" t="s">
        <v>804</v>
      </c>
      <c r="F298" s="11" t="s">
        <v>805</v>
      </c>
      <c r="G298" s="11" t="s">
        <v>79</v>
      </c>
      <c r="H298" s="18">
        <v>5</v>
      </c>
      <c r="I298" s="19">
        <v>2450</v>
      </c>
      <c r="J298" s="19">
        <f t="shared" ref="J298" si="62">H298*I298</f>
        <v>12250</v>
      </c>
      <c r="K298" s="11" t="s">
        <v>712</v>
      </c>
      <c r="L298" s="6" t="s">
        <v>582</v>
      </c>
      <c r="M298" s="18">
        <v>0</v>
      </c>
    </row>
    <row r="299" spans="1:13" ht="51.95" customHeight="1" x14ac:dyDescent="0.2">
      <c r="A299" s="18">
        <v>282</v>
      </c>
      <c r="B299" s="11" t="s">
        <v>74</v>
      </c>
      <c r="C299" s="11" t="s">
        <v>803</v>
      </c>
      <c r="D299" s="11" t="s">
        <v>802</v>
      </c>
      <c r="E299" s="11" t="s">
        <v>803</v>
      </c>
      <c r="F299" s="11" t="s">
        <v>802</v>
      </c>
      <c r="G299" s="11" t="s">
        <v>79</v>
      </c>
      <c r="H299" s="18">
        <v>60</v>
      </c>
      <c r="I299" s="19">
        <v>870</v>
      </c>
      <c r="J299" s="19">
        <f t="shared" ref="J299" si="63">H299*I299</f>
        <v>52200</v>
      </c>
      <c r="K299" s="11" t="s">
        <v>712</v>
      </c>
      <c r="L299" s="6" t="s">
        <v>582</v>
      </c>
      <c r="M299" s="18">
        <v>0</v>
      </c>
    </row>
    <row r="300" spans="1:13" ht="51.95" customHeight="1" x14ac:dyDescent="0.2">
      <c r="A300" s="18">
        <v>283</v>
      </c>
      <c r="B300" s="11" t="s">
        <v>74</v>
      </c>
      <c r="C300" s="11" t="s">
        <v>801</v>
      </c>
      <c r="D300" s="11" t="s">
        <v>800</v>
      </c>
      <c r="E300" s="11" t="s">
        <v>801</v>
      </c>
      <c r="F300" s="11" t="s">
        <v>800</v>
      </c>
      <c r="G300" s="11" t="s">
        <v>79</v>
      </c>
      <c r="H300" s="18">
        <v>10</v>
      </c>
      <c r="I300" s="19">
        <v>75</v>
      </c>
      <c r="J300" s="19">
        <f t="shared" ref="J300" si="64">H300*I300</f>
        <v>750</v>
      </c>
      <c r="K300" s="11" t="s">
        <v>712</v>
      </c>
      <c r="L300" s="6" t="s">
        <v>582</v>
      </c>
      <c r="M300" s="18">
        <v>0</v>
      </c>
    </row>
    <row r="301" spans="1:13" ht="51.95" customHeight="1" x14ac:dyDescent="0.2">
      <c r="A301" s="18">
        <v>284</v>
      </c>
      <c r="B301" s="11" t="s">
        <v>74</v>
      </c>
      <c r="C301" s="11" t="s">
        <v>386</v>
      </c>
      <c r="D301" s="11" t="s">
        <v>387</v>
      </c>
      <c r="E301" s="11" t="s">
        <v>388</v>
      </c>
      <c r="F301" s="11" t="s">
        <v>389</v>
      </c>
      <c r="G301" s="11" t="s">
        <v>79</v>
      </c>
      <c r="H301" s="18">
        <v>30</v>
      </c>
      <c r="I301" s="19">
        <v>210</v>
      </c>
      <c r="J301" s="19">
        <f t="shared" ref="J301" si="65">H301*I301</f>
        <v>6300</v>
      </c>
      <c r="K301" s="11" t="s">
        <v>712</v>
      </c>
      <c r="L301" s="6" t="s">
        <v>582</v>
      </c>
      <c r="M301" s="18">
        <v>0</v>
      </c>
    </row>
    <row r="302" spans="1:13" ht="51.95" customHeight="1" x14ac:dyDescent="0.2">
      <c r="A302" s="18">
        <v>285</v>
      </c>
      <c r="B302" s="11" t="s">
        <v>74</v>
      </c>
      <c r="C302" s="11" t="s">
        <v>394</v>
      </c>
      <c r="D302" s="11" t="s">
        <v>798</v>
      </c>
      <c r="E302" s="11" t="s">
        <v>799</v>
      </c>
      <c r="F302" s="11" t="s">
        <v>799</v>
      </c>
      <c r="G302" s="11" t="s">
        <v>79</v>
      </c>
      <c r="H302" s="18">
        <v>60</v>
      </c>
      <c r="I302" s="19">
        <v>755</v>
      </c>
      <c r="J302" s="19">
        <f t="shared" ref="J302" si="66">H302*I302</f>
        <v>45300</v>
      </c>
      <c r="K302" s="11" t="s">
        <v>712</v>
      </c>
      <c r="L302" s="6" t="s">
        <v>582</v>
      </c>
      <c r="M302" s="18">
        <v>0</v>
      </c>
    </row>
    <row r="303" spans="1:13" ht="51.95" customHeight="1" x14ac:dyDescent="0.2">
      <c r="A303" s="18">
        <v>286</v>
      </c>
      <c r="B303" s="11" t="s">
        <v>74</v>
      </c>
      <c r="C303" s="11" t="s">
        <v>390</v>
      </c>
      <c r="D303" s="11" t="s">
        <v>391</v>
      </c>
      <c r="E303" s="11" t="s">
        <v>392</v>
      </c>
      <c r="F303" s="11" t="s">
        <v>393</v>
      </c>
      <c r="G303" s="11" t="s">
        <v>79</v>
      </c>
      <c r="H303" s="18">
        <v>30</v>
      </c>
      <c r="I303" s="19">
        <v>325</v>
      </c>
      <c r="J303" s="19">
        <f t="shared" ref="J303" si="67">H303*I303</f>
        <v>9750</v>
      </c>
      <c r="K303" s="11" t="s">
        <v>712</v>
      </c>
      <c r="L303" s="6" t="s">
        <v>581</v>
      </c>
      <c r="M303" s="18">
        <v>0</v>
      </c>
    </row>
    <row r="304" spans="1:13" ht="51.95" customHeight="1" x14ac:dyDescent="0.2">
      <c r="A304" s="18">
        <v>287</v>
      </c>
      <c r="B304" s="11" t="s">
        <v>74</v>
      </c>
      <c r="C304" s="11" t="s">
        <v>394</v>
      </c>
      <c r="D304" s="11" t="s">
        <v>395</v>
      </c>
      <c r="E304" s="11" t="s">
        <v>396</v>
      </c>
      <c r="F304" s="11" t="s">
        <v>397</v>
      </c>
      <c r="G304" s="11" t="s">
        <v>79</v>
      </c>
      <c r="H304" s="18">
        <v>20</v>
      </c>
      <c r="I304" s="19">
        <v>155</v>
      </c>
      <c r="J304" s="19">
        <f t="shared" ref="J304" si="68">H304*I304</f>
        <v>3100</v>
      </c>
      <c r="K304" s="11" t="s">
        <v>712</v>
      </c>
      <c r="L304" s="6" t="s">
        <v>582</v>
      </c>
      <c r="M304" s="18">
        <v>0</v>
      </c>
    </row>
    <row r="305" spans="1:13" ht="51.95" customHeight="1" x14ac:dyDescent="0.2">
      <c r="A305" s="18">
        <v>288</v>
      </c>
      <c r="B305" s="11" t="s">
        <v>74</v>
      </c>
      <c r="C305" s="11" t="s">
        <v>394</v>
      </c>
      <c r="D305" s="11" t="s">
        <v>395</v>
      </c>
      <c r="E305" s="11" t="s">
        <v>398</v>
      </c>
      <c r="F305" s="11" t="s">
        <v>399</v>
      </c>
      <c r="G305" s="11" t="s">
        <v>79</v>
      </c>
      <c r="H305" s="18">
        <v>30</v>
      </c>
      <c r="I305" s="19">
        <v>880</v>
      </c>
      <c r="J305" s="19">
        <f t="shared" ref="J305" si="69">H305*I305</f>
        <v>26400</v>
      </c>
      <c r="K305" s="11" t="s">
        <v>712</v>
      </c>
      <c r="L305" s="6" t="s">
        <v>582</v>
      </c>
      <c r="M305" s="18">
        <v>0</v>
      </c>
    </row>
    <row r="306" spans="1:13" ht="51.95" customHeight="1" x14ac:dyDescent="0.2">
      <c r="A306" s="18">
        <v>289</v>
      </c>
      <c r="B306" s="11" t="s">
        <v>74</v>
      </c>
      <c r="C306" s="11" t="s">
        <v>394</v>
      </c>
      <c r="D306" s="11" t="s">
        <v>395</v>
      </c>
      <c r="E306" s="11" t="s">
        <v>398</v>
      </c>
      <c r="F306" s="11" t="s">
        <v>399</v>
      </c>
      <c r="G306" s="11" t="s">
        <v>79</v>
      </c>
      <c r="H306" s="18">
        <v>30</v>
      </c>
      <c r="I306" s="19">
        <v>760</v>
      </c>
      <c r="J306" s="19">
        <f t="shared" ref="J306" si="70">H306*I306</f>
        <v>22800</v>
      </c>
      <c r="K306" s="11" t="s">
        <v>712</v>
      </c>
      <c r="L306" s="6" t="s">
        <v>582</v>
      </c>
      <c r="M306" s="18">
        <v>0</v>
      </c>
    </row>
    <row r="307" spans="1:13" ht="51.95" customHeight="1" x14ac:dyDescent="0.2">
      <c r="A307" s="18">
        <v>290</v>
      </c>
      <c r="B307" s="11" t="s">
        <v>74</v>
      </c>
      <c r="C307" s="11" t="s">
        <v>394</v>
      </c>
      <c r="D307" s="11" t="s">
        <v>395</v>
      </c>
      <c r="E307" s="11" t="s">
        <v>400</v>
      </c>
      <c r="F307" s="11" t="s">
        <v>401</v>
      </c>
      <c r="G307" s="11" t="s">
        <v>79</v>
      </c>
      <c r="H307" s="18">
        <v>5</v>
      </c>
      <c r="I307" s="19">
        <v>850</v>
      </c>
      <c r="J307" s="19">
        <f t="shared" ref="J307" si="71">H307*I307</f>
        <v>4250</v>
      </c>
      <c r="K307" s="11" t="s">
        <v>712</v>
      </c>
      <c r="L307" s="6" t="s">
        <v>582</v>
      </c>
      <c r="M307" s="18">
        <v>0</v>
      </c>
    </row>
    <row r="308" spans="1:13" ht="51.95" customHeight="1" x14ac:dyDescent="0.2">
      <c r="A308" s="18">
        <v>291</v>
      </c>
      <c r="B308" s="11" t="s">
        <v>74</v>
      </c>
      <c r="C308" s="11" t="s">
        <v>394</v>
      </c>
      <c r="D308" s="11" t="s">
        <v>395</v>
      </c>
      <c r="E308" s="11" t="s">
        <v>794</v>
      </c>
      <c r="F308" s="11" t="s">
        <v>795</v>
      </c>
      <c r="G308" s="11" t="s">
        <v>79</v>
      </c>
      <c r="H308" s="18">
        <v>10</v>
      </c>
      <c r="I308" s="19">
        <v>380</v>
      </c>
      <c r="J308" s="19">
        <f t="shared" ref="J308" si="72">H308*I308</f>
        <v>3800</v>
      </c>
      <c r="K308" s="11" t="s">
        <v>712</v>
      </c>
      <c r="L308" s="6" t="s">
        <v>582</v>
      </c>
      <c r="M308" s="18">
        <v>0</v>
      </c>
    </row>
    <row r="309" spans="1:13" ht="51.95" customHeight="1" x14ac:dyDescent="0.2">
      <c r="A309" s="18">
        <v>292</v>
      </c>
      <c r="B309" s="11" t="s">
        <v>74</v>
      </c>
      <c r="C309" s="11" t="s">
        <v>394</v>
      </c>
      <c r="D309" s="11" t="s">
        <v>395</v>
      </c>
      <c r="E309" s="11" t="s">
        <v>796</v>
      </c>
      <c r="F309" s="11" t="s">
        <v>797</v>
      </c>
      <c r="G309" s="11" t="s">
        <v>79</v>
      </c>
      <c r="H309" s="18">
        <v>10</v>
      </c>
      <c r="I309" s="19">
        <v>610</v>
      </c>
      <c r="J309" s="19">
        <f t="shared" ref="J309" si="73">H309*I309</f>
        <v>6100</v>
      </c>
      <c r="K309" s="11" t="s">
        <v>712</v>
      </c>
      <c r="L309" s="6" t="s">
        <v>582</v>
      </c>
      <c r="M309" s="18">
        <v>0</v>
      </c>
    </row>
    <row r="310" spans="1:13" ht="51.95" customHeight="1" x14ac:dyDescent="0.2">
      <c r="A310" s="18">
        <v>293</v>
      </c>
      <c r="B310" s="11" t="s">
        <v>74</v>
      </c>
      <c r="C310" s="11" t="s">
        <v>394</v>
      </c>
      <c r="D310" s="11" t="s">
        <v>395</v>
      </c>
      <c r="E310" s="6" t="s">
        <v>604</v>
      </c>
      <c r="F310" s="11" t="s">
        <v>402</v>
      </c>
      <c r="G310" s="11" t="s">
        <v>79</v>
      </c>
      <c r="H310" s="18">
        <v>40</v>
      </c>
      <c r="I310" s="19">
        <v>70</v>
      </c>
      <c r="J310" s="19">
        <f t="shared" ref="J310" si="74">H310*I310</f>
        <v>2800</v>
      </c>
      <c r="K310" s="11" t="s">
        <v>712</v>
      </c>
      <c r="L310" s="6" t="s">
        <v>582</v>
      </c>
      <c r="M310" s="18">
        <v>0</v>
      </c>
    </row>
    <row r="311" spans="1:13" ht="51.95" customHeight="1" x14ac:dyDescent="0.2">
      <c r="A311" s="18">
        <v>294</v>
      </c>
      <c r="B311" s="11" t="s">
        <v>74</v>
      </c>
      <c r="C311" s="11" t="s">
        <v>403</v>
      </c>
      <c r="D311" s="11" t="s">
        <v>404</v>
      </c>
      <c r="E311" s="6" t="s">
        <v>605</v>
      </c>
      <c r="F311" s="11" t="s">
        <v>405</v>
      </c>
      <c r="G311" s="11" t="s">
        <v>79</v>
      </c>
      <c r="H311" s="18">
        <v>30</v>
      </c>
      <c r="I311" s="19">
        <v>530</v>
      </c>
      <c r="J311" s="19">
        <f t="shared" ref="J311" si="75">H311*I311</f>
        <v>15900</v>
      </c>
      <c r="K311" s="11" t="s">
        <v>712</v>
      </c>
      <c r="L311" s="6" t="s">
        <v>582</v>
      </c>
      <c r="M311" s="18">
        <v>0</v>
      </c>
    </row>
    <row r="312" spans="1:13" ht="51.95" customHeight="1" x14ac:dyDescent="0.2">
      <c r="A312" s="18">
        <v>295</v>
      </c>
      <c r="B312" s="11" t="s">
        <v>74</v>
      </c>
      <c r="C312" s="11" t="s">
        <v>403</v>
      </c>
      <c r="D312" s="11" t="s">
        <v>404</v>
      </c>
      <c r="E312" s="6" t="s">
        <v>606</v>
      </c>
      <c r="F312" s="11" t="s">
        <v>406</v>
      </c>
      <c r="G312" s="11" t="s">
        <v>79</v>
      </c>
      <c r="H312" s="18">
        <v>30</v>
      </c>
      <c r="I312" s="19">
        <v>230</v>
      </c>
      <c r="J312" s="19">
        <f t="shared" ref="J312" si="76">H312*I312</f>
        <v>6900</v>
      </c>
      <c r="K312" s="11" t="s">
        <v>712</v>
      </c>
      <c r="L312" s="6" t="s">
        <v>582</v>
      </c>
      <c r="M312" s="18">
        <v>0</v>
      </c>
    </row>
    <row r="313" spans="1:13" ht="51.95" customHeight="1" x14ac:dyDescent="0.2">
      <c r="A313" s="18">
        <v>296</v>
      </c>
      <c r="B313" s="11" t="s">
        <v>74</v>
      </c>
      <c r="C313" s="6" t="s">
        <v>607</v>
      </c>
      <c r="D313" s="6" t="s">
        <v>608</v>
      </c>
      <c r="E313" s="11" t="s">
        <v>407</v>
      </c>
      <c r="F313" s="11" t="s">
        <v>408</v>
      </c>
      <c r="G313" s="11" t="s">
        <v>79</v>
      </c>
      <c r="H313" s="18">
        <v>20</v>
      </c>
      <c r="I313" s="19">
        <v>1700</v>
      </c>
      <c r="J313" s="19">
        <f t="shared" ref="J313" si="77">H313*I313</f>
        <v>34000</v>
      </c>
      <c r="K313" s="11" t="s">
        <v>712</v>
      </c>
      <c r="L313" s="6" t="s">
        <v>582</v>
      </c>
      <c r="M313" s="18">
        <v>0</v>
      </c>
    </row>
    <row r="314" spans="1:13" ht="51.95" customHeight="1" x14ac:dyDescent="0.2">
      <c r="A314" s="18">
        <v>297</v>
      </c>
      <c r="B314" s="11" t="s">
        <v>74</v>
      </c>
      <c r="C314" s="11" t="s">
        <v>409</v>
      </c>
      <c r="D314" s="11" t="s">
        <v>410</v>
      </c>
      <c r="E314" s="11" t="s">
        <v>411</v>
      </c>
      <c r="F314" s="11" t="s">
        <v>412</v>
      </c>
      <c r="G314" s="11" t="s">
        <v>79</v>
      </c>
      <c r="H314" s="18">
        <v>200</v>
      </c>
      <c r="I314" s="19">
        <v>65</v>
      </c>
      <c r="J314" s="19">
        <f t="shared" ref="J314" si="78">H314*I314</f>
        <v>13000</v>
      </c>
      <c r="K314" s="11" t="s">
        <v>712</v>
      </c>
      <c r="L314" s="6" t="s">
        <v>581</v>
      </c>
      <c r="M314" s="18">
        <v>0</v>
      </c>
    </row>
    <row r="315" spans="1:13" ht="51.95" customHeight="1" x14ac:dyDescent="0.2">
      <c r="A315" s="18">
        <v>298</v>
      </c>
      <c r="B315" s="11" t="s">
        <v>74</v>
      </c>
      <c r="C315" s="11" t="s">
        <v>791</v>
      </c>
      <c r="D315" s="11" t="s">
        <v>790</v>
      </c>
      <c r="E315" s="11" t="s">
        <v>791</v>
      </c>
      <c r="F315" s="11" t="s">
        <v>790</v>
      </c>
      <c r="G315" s="11" t="s">
        <v>159</v>
      </c>
      <c r="H315" s="18">
        <v>30</v>
      </c>
      <c r="I315" s="19">
        <v>390</v>
      </c>
      <c r="J315" s="19">
        <f t="shared" si="25"/>
        <v>11700</v>
      </c>
      <c r="K315" s="11" t="s">
        <v>712</v>
      </c>
      <c r="L315" s="6" t="s">
        <v>582</v>
      </c>
      <c r="M315" s="18">
        <v>0</v>
      </c>
    </row>
    <row r="316" spans="1:13" ht="51.95" customHeight="1" x14ac:dyDescent="0.2">
      <c r="A316" s="18">
        <v>299</v>
      </c>
      <c r="B316" s="11" t="s">
        <v>74</v>
      </c>
      <c r="C316" s="11" t="s">
        <v>413</v>
      </c>
      <c r="D316" s="11" t="s">
        <v>413</v>
      </c>
      <c r="E316" s="11" t="s">
        <v>414</v>
      </c>
      <c r="F316" s="11" t="s">
        <v>415</v>
      </c>
      <c r="G316" s="11" t="s">
        <v>159</v>
      </c>
      <c r="H316" s="18">
        <v>15</v>
      </c>
      <c r="I316" s="19">
        <v>165</v>
      </c>
      <c r="J316" s="19">
        <f t="shared" ref="J316" si="79">H316*I316</f>
        <v>2475</v>
      </c>
      <c r="K316" s="11" t="s">
        <v>712</v>
      </c>
      <c r="L316" s="6" t="s">
        <v>582</v>
      </c>
      <c r="M316" s="18">
        <v>0</v>
      </c>
    </row>
    <row r="317" spans="1:13" ht="51.95" customHeight="1" x14ac:dyDescent="0.2">
      <c r="A317" s="18">
        <v>300</v>
      </c>
      <c r="B317" s="11" t="s">
        <v>74</v>
      </c>
      <c r="C317" s="11" t="s">
        <v>413</v>
      </c>
      <c r="D317" s="11" t="s">
        <v>413</v>
      </c>
      <c r="E317" s="11" t="s">
        <v>416</v>
      </c>
      <c r="F317" s="11" t="s">
        <v>417</v>
      </c>
      <c r="G317" s="11" t="s">
        <v>159</v>
      </c>
      <c r="H317" s="18">
        <v>20</v>
      </c>
      <c r="I317" s="19">
        <v>190</v>
      </c>
      <c r="J317" s="19">
        <f t="shared" ref="J317" si="80">H317*I317</f>
        <v>3800</v>
      </c>
      <c r="K317" s="11" t="s">
        <v>712</v>
      </c>
      <c r="L317" s="6" t="s">
        <v>582</v>
      </c>
      <c r="M317" s="18">
        <v>0</v>
      </c>
    </row>
    <row r="318" spans="1:13" ht="51.95" customHeight="1" x14ac:dyDescent="0.2">
      <c r="A318" s="18">
        <v>301</v>
      </c>
      <c r="B318" s="11" t="s">
        <v>74</v>
      </c>
      <c r="C318" s="11" t="s">
        <v>789</v>
      </c>
      <c r="D318" s="11" t="s">
        <v>789</v>
      </c>
      <c r="E318" s="11" t="s">
        <v>789</v>
      </c>
      <c r="F318" s="11" t="s">
        <v>789</v>
      </c>
      <c r="G318" s="11" t="s">
        <v>79</v>
      </c>
      <c r="H318" s="18">
        <v>10</v>
      </c>
      <c r="I318" s="19">
        <v>260</v>
      </c>
      <c r="J318" s="19">
        <f t="shared" ref="J318" si="81">H318*I318</f>
        <v>2600</v>
      </c>
      <c r="K318" s="11" t="s">
        <v>712</v>
      </c>
      <c r="L318" s="6" t="s">
        <v>582</v>
      </c>
      <c r="M318" s="18">
        <v>0</v>
      </c>
    </row>
    <row r="319" spans="1:13" ht="51.95" customHeight="1" x14ac:dyDescent="0.2">
      <c r="A319" s="18">
        <v>302</v>
      </c>
      <c r="B319" s="11" t="s">
        <v>74</v>
      </c>
      <c r="C319" s="11" t="s">
        <v>418</v>
      </c>
      <c r="D319" s="11" t="s">
        <v>419</v>
      </c>
      <c r="E319" s="11" t="s">
        <v>808</v>
      </c>
      <c r="F319" s="11" t="s">
        <v>806</v>
      </c>
      <c r="G319" s="11" t="s">
        <v>79</v>
      </c>
      <c r="H319" s="18">
        <v>50</v>
      </c>
      <c r="I319" s="19">
        <v>360</v>
      </c>
      <c r="J319" s="19">
        <f t="shared" ref="J319" si="82">H319*I319</f>
        <v>18000</v>
      </c>
      <c r="K319" s="11" t="s">
        <v>712</v>
      </c>
      <c r="L319" s="6" t="s">
        <v>582</v>
      </c>
      <c r="M319" s="18">
        <v>0</v>
      </c>
    </row>
    <row r="320" spans="1:13" ht="51.95" customHeight="1" x14ac:dyDescent="0.2">
      <c r="A320" s="18">
        <v>303</v>
      </c>
      <c r="B320" s="11" t="s">
        <v>74</v>
      </c>
      <c r="C320" s="11" t="s">
        <v>418</v>
      </c>
      <c r="D320" s="11" t="s">
        <v>419</v>
      </c>
      <c r="E320" s="11" t="s">
        <v>809</v>
      </c>
      <c r="F320" s="11" t="s">
        <v>807</v>
      </c>
      <c r="G320" s="11" t="s">
        <v>79</v>
      </c>
      <c r="H320" s="18">
        <v>50</v>
      </c>
      <c r="I320" s="19">
        <v>1080</v>
      </c>
      <c r="J320" s="19">
        <f t="shared" ref="J320" si="83">H320*I320</f>
        <v>54000</v>
      </c>
      <c r="K320" s="11" t="s">
        <v>712</v>
      </c>
      <c r="L320" s="6" t="s">
        <v>582</v>
      </c>
      <c r="M320" s="18">
        <v>0</v>
      </c>
    </row>
    <row r="321" spans="1:13" ht="51.95" customHeight="1" x14ac:dyDescent="0.2">
      <c r="A321" s="18">
        <v>304</v>
      </c>
      <c r="B321" s="11" t="s">
        <v>74</v>
      </c>
      <c r="C321" s="11" t="s">
        <v>370</v>
      </c>
      <c r="D321" s="11" t="s">
        <v>370</v>
      </c>
      <c r="E321" s="11" t="s">
        <v>792</v>
      </c>
      <c r="F321" s="11" t="s">
        <v>793</v>
      </c>
      <c r="G321" s="11" t="s">
        <v>79</v>
      </c>
      <c r="H321" s="18">
        <v>5</v>
      </c>
      <c r="I321" s="19">
        <v>1800</v>
      </c>
      <c r="J321" s="19">
        <f t="shared" ref="J321" si="84">H321*I321</f>
        <v>9000</v>
      </c>
      <c r="K321" s="11" t="s">
        <v>712</v>
      </c>
      <c r="L321" s="6" t="s">
        <v>582</v>
      </c>
      <c r="M321" s="18">
        <v>0</v>
      </c>
    </row>
    <row r="322" spans="1:13" ht="51.95" customHeight="1" x14ac:dyDescent="0.2">
      <c r="A322" s="18">
        <v>305</v>
      </c>
      <c r="B322" s="11" t="s">
        <v>74</v>
      </c>
      <c r="C322" s="11" t="s">
        <v>420</v>
      </c>
      <c r="D322" s="11" t="s">
        <v>420</v>
      </c>
      <c r="E322" s="11" t="s">
        <v>421</v>
      </c>
      <c r="F322" s="11" t="s">
        <v>422</v>
      </c>
      <c r="G322" s="11" t="s">
        <v>79</v>
      </c>
      <c r="H322" s="18">
        <v>20</v>
      </c>
      <c r="I322" s="19">
        <v>125</v>
      </c>
      <c r="J322" s="19">
        <f t="shared" ref="J322" si="85">H322*I322</f>
        <v>2500</v>
      </c>
      <c r="K322" s="11" t="s">
        <v>712</v>
      </c>
      <c r="L322" s="6" t="s">
        <v>582</v>
      </c>
      <c r="M322" s="18">
        <v>0</v>
      </c>
    </row>
    <row r="323" spans="1:13" ht="51.95" customHeight="1" x14ac:dyDescent="0.2">
      <c r="A323" s="18">
        <v>306</v>
      </c>
      <c r="B323" s="11" t="s">
        <v>74</v>
      </c>
      <c r="C323" s="11" t="s">
        <v>370</v>
      </c>
      <c r="D323" s="11" t="s">
        <v>370</v>
      </c>
      <c r="E323" s="11" t="s">
        <v>423</v>
      </c>
      <c r="F323" s="11" t="s">
        <v>424</v>
      </c>
      <c r="G323" s="11" t="s">
        <v>79</v>
      </c>
      <c r="H323" s="18">
        <v>10</v>
      </c>
      <c r="I323" s="19">
        <v>1495</v>
      </c>
      <c r="J323" s="19">
        <f t="shared" ref="J323" si="86">H323*I323</f>
        <v>14950</v>
      </c>
      <c r="K323" s="11" t="s">
        <v>712</v>
      </c>
      <c r="L323" s="6" t="s">
        <v>582</v>
      </c>
      <c r="M323" s="18">
        <v>0</v>
      </c>
    </row>
    <row r="324" spans="1:13" ht="51.95" customHeight="1" x14ac:dyDescent="0.2">
      <c r="A324" s="18">
        <v>307</v>
      </c>
      <c r="B324" s="11" t="s">
        <v>74</v>
      </c>
      <c r="C324" s="11" t="s">
        <v>425</v>
      </c>
      <c r="D324" s="11" t="s">
        <v>426</v>
      </c>
      <c r="E324" s="11" t="s">
        <v>427</v>
      </c>
      <c r="F324" s="11" t="s">
        <v>428</v>
      </c>
      <c r="G324" s="11" t="s">
        <v>79</v>
      </c>
      <c r="H324" s="18">
        <v>200</v>
      </c>
      <c r="I324" s="19">
        <v>110</v>
      </c>
      <c r="J324" s="19">
        <f t="shared" ref="J324" si="87">H324*I324</f>
        <v>22000</v>
      </c>
      <c r="K324" s="11" t="s">
        <v>712</v>
      </c>
      <c r="L324" s="6" t="s">
        <v>581</v>
      </c>
      <c r="M324" s="18">
        <v>0</v>
      </c>
    </row>
    <row r="325" spans="1:13" ht="51.95" customHeight="1" x14ac:dyDescent="0.2">
      <c r="A325" s="18">
        <v>308</v>
      </c>
      <c r="B325" s="11" t="s">
        <v>74</v>
      </c>
      <c r="C325" s="11" t="s">
        <v>429</v>
      </c>
      <c r="D325" s="11" t="s">
        <v>430</v>
      </c>
      <c r="E325" s="11" t="s">
        <v>431</v>
      </c>
      <c r="F325" s="11" t="s">
        <v>432</v>
      </c>
      <c r="G325" s="11" t="s">
        <v>79</v>
      </c>
      <c r="H325" s="18">
        <v>200</v>
      </c>
      <c r="I325" s="19">
        <v>220</v>
      </c>
      <c r="J325" s="19">
        <f t="shared" ref="J325" si="88">H325*I325</f>
        <v>44000</v>
      </c>
      <c r="K325" s="11" t="s">
        <v>712</v>
      </c>
      <c r="L325" s="6" t="s">
        <v>582</v>
      </c>
      <c r="M325" s="18">
        <v>0</v>
      </c>
    </row>
    <row r="326" spans="1:13" ht="51.95" customHeight="1" x14ac:dyDescent="0.2">
      <c r="A326" s="18">
        <v>309</v>
      </c>
      <c r="B326" s="11" t="s">
        <v>74</v>
      </c>
      <c r="C326" s="11" t="s">
        <v>429</v>
      </c>
      <c r="D326" s="11" t="s">
        <v>430</v>
      </c>
      <c r="E326" s="11" t="s">
        <v>433</v>
      </c>
      <c r="F326" s="11" t="s">
        <v>434</v>
      </c>
      <c r="G326" s="11" t="s">
        <v>79</v>
      </c>
      <c r="H326" s="18">
        <v>50</v>
      </c>
      <c r="I326" s="19">
        <v>270</v>
      </c>
      <c r="J326" s="19">
        <f t="shared" ref="J326" si="89">H326*I326</f>
        <v>13500</v>
      </c>
      <c r="K326" s="11" t="s">
        <v>712</v>
      </c>
      <c r="L326" s="6" t="s">
        <v>582</v>
      </c>
      <c r="M326" s="18">
        <v>0</v>
      </c>
    </row>
    <row r="327" spans="1:13" ht="51.95" customHeight="1" x14ac:dyDescent="0.2">
      <c r="A327" s="18">
        <v>310</v>
      </c>
      <c r="B327" s="11" t="s">
        <v>74</v>
      </c>
      <c r="C327" s="11" t="s">
        <v>429</v>
      </c>
      <c r="D327" s="11" t="s">
        <v>430</v>
      </c>
      <c r="E327" s="11" t="s">
        <v>435</v>
      </c>
      <c r="F327" s="11" t="s">
        <v>436</v>
      </c>
      <c r="G327" s="11" t="s">
        <v>79</v>
      </c>
      <c r="H327" s="18">
        <v>20</v>
      </c>
      <c r="I327" s="19">
        <v>630</v>
      </c>
      <c r="J327" s="19">
        <f t="shared" ref="J327" si="90">H327*I327</f>
        <v>12600</v>
      </c>
      <c r="K327" s="11" t="s">
        <v>712</v>
      </c>
      <c r="L327" s="6" t="s">
        <v>582</v>
      </c>
      <c r="M327" s="18">
        <v>0</v>
      </c>
    </row>
    <row r="328" spans="1:13" ht="51.95" customHeight="1" x14ac:dyDescent="0.2">
      <c r="A328" s="18">
        <v>311</v>
      </c>
      <c r="B328" s="11" t="s">
        <v>74</v>
      </c>
      <c r="C328" s="11" t="s">
        <v>437</v>
      </c>
      <c r="D328" s="11" t="s">
        <v>438</v>
      </c>
      <c r="E328" s="11" t="s">
        <v>439</v>
      </c>
      <c r="F328" s="11" t="s">
        <v>440</v>
      </c>
      <c r="G328" s="11" t="s">
        <v>159</v>
      </c>
      <c r="H328" s="18">
        <v>5</v>
      </c>
      <c r="I328" s="19">
        <v>1850</v>
      </c>
      <c r="J328" s="19">
        <f t="shared" ref="J328:J329" si="91">H328*I328</f>
        <v>9250</v>
      </c>
      <c r="K328" s="11" t="s">
        <v>712</v>
      </c>
      <c r="L328" s="6" t="s">
        <v>582</v>
      </c>
      <c r="M328" s="18">
        <v>0</v>
      </c>
    </row>
    <row r="329" spans="1:13" ht="51.95" customHeight="1" x14ac:dyDescent="0.2">
      <c r="A329" s="18">
        <v>312</v>
      </c>
      <c r="B329" s="11" t="s">
        <v>74</v>
      </c>
      <c r="C329" s="11" t="s">
        <v>441</v>
      </c>
      <c r="D329" s="11" t="s">
        <v>442</v>
      </c>
      <c r="E329" s="11" t="s">
        <v>787</v>
      </c>
      <c r="F329" s="11" t="s">
        <v>788</v>
      </c>
      <c r="G329" s="11" t="s">
        <v>79</v>
      </c>
      <c r="H329" s="18">
        <v>5</v>
      </c>
      <c r="I329" s="19">
        <v>2900</v>
      </c>
      <c r="J329" s="19">
        <f t="shared" si="91"/>
        <v>14500</v>
      </c>
      <c r="K329" s="11" t="s">
        <v>712</v>
      </c>
      <c r="L329" s="6" t="s">
        <v>582</v>
      </c>
      <c r="M329" s="18">
        <v>0</v>
      </c>
    </row>
    <row r="330" spans="1:13" ht="51.95" customHeight="1" x14ac:dyDescent="0.2">
      <c r="A330" s="18">
        <v>313</v>
      </c>
      <c r="B330" s="11" t="s">
        <v>74</v>
      </c>
      <c r="C330" s="11" t="s">
        <v>441</v>
      </c>
      <c r="D330" s="11" t="s">
        <v>442</v>
      </c>
      <c r="E330" s="11" t="s">
        <v>443</v>
      </c>
      <c r="F330" s="11" t="s">
        <v>444</v>
      </c>
      <c r="G330" s="11" t="s">
        <v>79</v>
      </c>
      <c r="H330" s="18">
        <v>5</v>
      </c>
      <c r="I330" s="19">
        <v>3000</v>
      </c>
      <c r="J330" s="19">
        <f t="shared" ref="J330" si="92">H330*I330</f>
        <v>15000</v>
      </c>
      <c r="K330" s="11" t="s">
        <v>712</v>
      </c>
      <c r="L330" s="6" t="s">
        <v>582</v>
      </c>
      <c r="M330" s="18">
        <v>0</v>
      </c>
    </row>
    <row r="331" spans="1:13" ht="51.95" customHeight="1" x14ac:dyDescent="0.2">
      <c r="A331" s="18">
        <v>314</v>
      </c>
      <c r="B331" s="11" t="s">
        <v>74</v>
      </c>
      <c r="C331" s="11" t="s">
        <v>810</v>
      </c>
      <c r="D331" s="11" t="s">
        <v>810</v>
      </c>
      <c r="E331" s="11" t="s">
        <v>810</v>
      </c>
      <c r="F331" s="11" t="s">
        <v>810</v>
      </c>
      <c r="G331" s="11" t="s">
        <v>79</v>
      </c>
      <c r="H331" s="18">
        <v>15</v>
      </c>
      <c r="I331" s="19">
        <v>95</v>
      </c>
      <c r="J331" s="19">
        <f t="shared" ref="J331" si="93">H331*I331</f>
        <v>1425</v>
      </c>
      <c r="K331" s="11" t="s">
        <v>712</v>
      </c>
      <c r="L331" s="6" t="s">
        <v>582</v>
      </c>
      <c r="M331" s="18">
        <v>0</v>
      </c>
    </row>
    <row r="332" spans="1:13" ht="51.95" customHeight="1" x14ac:dyDescent="0.2">
      <c r="A332" s="18">
        <v>315</v>
      </c>
      <c r="B332" s="11" t="s">
        <v>74</v>
      </c>
      <c r="C332" s="11" t="s">
        <v>811</v>
      </c>
      <c r="D332" s="11" t="s">
        <v>811</v>
      </c>
      <c r="E332" s="11" t="s">
        <v>811</v>
      </c>
      <c r="F332" s="11" t="s">
        <v>811</v>
      </c>
      <c r="G332" s="11" t="s">
        <v>79</v>
      </c>
      <c r="H332" s="18">
        <v>15</v>
      </c>
      <c r="I332" s="19">
        <v>110</v>
      </c>
      <c r="J332" s="19">
        <f t="shared" ref="J332:J398" si="94">H332*I332</f>
        <v>1650</v>
      </c>
      <c r="K332" s="11" t="s">
        <v>712</v>
      </c>
      <c r="L332" s="6" t="s">
        <v>582</v>
      </c>
      <c r="M332" s="18">
        <v>0</v>
      </c>
    </row>
    <row r="333" spans="1:13" ht="51.95" customHeight="1" x14ac:dyDescent="0.2">
      <c r="A333" s="18">
        <v>316</v>
      </c>
      <c r="B333" s="11" t="s">
        <v>74</v>
      </c>
      <c r="C333" s="11" t="s">
        <v>845</v>
      </c>
      <c r="D333" s="11" t="s">
        <v>833</v>
      </c>
      <c r="E333" s="11" t="s">
        <v>845</v>
      </c>
      <c r="F333" s="11" t="s">
        <v>833</v>
      </c>
      <c r="G333" s="11" t="s">
        <v>844</v>
      </c>
      <c r="H333" s="18">
        <v>1</v>
      </c>
      <c r="I333" s="19">
        <v>12000</v>
      </c>
      <c r="J333" s="19">
        <f t="shared" si="94"/>
        <v>12000</v>
      </c>
      <c r="K333" s="11" t="s">
        <v>712</v>
      </c>
      <c r="L333" s="6" t="s">
        <v>582</v>
      </c>
      <c r="M333" s="18">
        <v>0</v>
      </c>
    </row>
    <row r="334" spans="1:13" ht="51.95" customHeight="1" x14ac:dyDescent="0.2">
      <c r="A334" s="18">
        <v>217</v>
      </c>
      <c r="B334" s="11" t="s">
        <v>74</v>
      </c>
      <c r="C334" s="11" t="s">
        <v>846</v>
      </c>
      <c r="D334" s="11" t="s">
        <v>834</v>
      </c>
      <c r="E334" s="11" t="s">
        <v>846</v>
      </c>
      <c r="F334" s="11" t="s">
        <v>834</v>
      </c>
      <c r="G334" s="11" t="s">
        <v>844</v>
      </c>
      <c r="H334" s="18">
        <v>1</v>
      </c>
      <c r="I334" s="19">
        <v>40000</v>
      </c>
      <c r="J334" s="19">
        <f t="shared" si="94"/>
        <v>40000</v>
      </c>
      <c r="K334" s="11" t="s">
        <v>712</v>
      </c>
      <c r="L334" s="6" t="s">
        <v>582</v>
      </c>
      <c r="M334" s="18">
        <v>0</v>
      </c>
    </row>
    <row r="335" spans="1:13" ht="51.95" customHeight="1" x14ac:dyDescent="0.2">
      <c r="A335" s="18">
        <v>318</v>
      </c>
      <c r="B335" s="11" t="s">
        <v>74</v>
      </c>
      <c r="C335" s="11" t="s">
        <v>847</v>
      </c>
      <c r="D335" s="11" t="s">
        <v>835</v>
      </c>
      <c r="E335" s="11" t="s">
        <v>847</v>
      </c>
      <c r="F335" s="11" t="s">
        <v>835</v>
      </c>
      <c r="G335" s="11" t="s">
        <v>79</v>
      </c>
      <c r="H335" s="18">
        <v>1</v>
      </c>
      <c r="I335" s="19">
        <v>8000</v>
      </c>
      <c r="J335" s="19">
        <f t="shared" si="94"/>
        <v>8000</v>
      </c>
      <c r="K335" s="11" t="s">
        <v>712</v>
      </c>
      <c r="L335" s="6" t="s">
        <v>582</v>
      </c>
      <c r="M335" s="18">
        <v>0</v>
      </c>
    </row>
    <row r="336" spans="1:13" ht="51.95" customHeight="1" x14ac:dyDescent="0.2">
      <c r="A336" s="18">
        <v>319</v>
      </c>
      <c r="B336" s="11" t="s">
        <v>74</v>
      </c>
      <c r="C336" s="11" t="s">
        <v>836</v>
      </c>
      <c r="D336" s="11" t="s">
        <v>836</v>
      </c>
      <c r="E336" s="11" t="s">
        <v>836</v>
      </c>
      <c r="F336" s="11" t="s">
        <v>836</v>
      </c>
      <c r="G336" s="11" t="s">
        <v>79</v>
      </c>
      <c r="H336" s="18">
        <v>2</v>
      </c>
      <c r="I336" s="19">
        <v>4000</v>
      </c>
      <c r="J336" s="19">
        <f t="shared" si="94"/>
        <v>8000</v>
      </c>
      <c r="K336" s="11" t="s">
        <v>712</v>
      </c>
      <c r="L336" s="6" t="s">
        <v>582</v>
      </c>
      <c r="M336" s="18">
        <v>0</v>
      </c>
    </row>
    <row r="337" spans="1:13" ht="51.95" customHeight="1" x14ac:dyDescent="0.2">
      <c r="A337" s="18">
        <v>320</v>
      </c>
      <c r="B337" s="11" t="s">
        <v>74</v>
      </c>
      <c r="C337" s="11" t="s">
        <v>848</v>
      </c>
      <c r="D337" s="11" t="s">
        <v>837</v>
      </c>
      <c r="E337" s="11" t="s">
        <v>848</v>
      </c>
      <c r="F337" s="11" t="s">
        <v>837</v>
      </c>
      <c r="G337" s="11" t="s">
        <v>843</v>
      </c>
      <c r="H337" s="18">
        <v>3</v>
      </c>
      <c r="I337" s="19">
        <v>2500</v>
      </c>
      <c r="J337" s="19">
        <f t="shared" si="94"/>
        <v>7500</v>
      </c>
      <c r="K337" s="11" t="s">
        <v>712</v>
      </c>
      <c r="L337" s="6" t="s">
        <v>582</v>
      </c>
      <c r="M337" s="18">
        <v>0</v>
      </c>
    </row>
    <row r="338" spans="1:13" ht="57.75" customHeight="1" x14ac:dyDescent="0.2">
      <c r="A338" s="18">
        <v>321</v>
      </c>
      <c r="B338" s="11" t="s">
        <v>74</v>
      </c>
      <c r="C338" s="11" t="s">
        <v>838</v>
      </c>
      <c r="D338" s="11" t="s">
        <v>838</v>
      </c>
      <c r="E338" s="11" t="s">
        <v>838</v>
      </c>
      <c r="F338" s="11" t="s">
        <v>838</v>
      </c>
      <c r="G338" s="11" t="s">
        <v>79</v>
      </c>
      <c r="H338" s="18">
        <v>1</v>
      </c>
      <c r="I338" s="19">
        <v>40000</v>
      </c>
      <c r="J338" s="19">
        <f t="shared" si="94"/>
        <v>40000</v>
      </c>
      <c r="K338" s="11" t="s">
        <v>712</v>
      </c>
      <c r="L338" s="6" t="s">
        <v>582</v>
      </c>
      <c r="M338" s="18">
        <v>0</v>
      </c>
    </row>
    <row r="339" spans="1:13" ht="51.95" customHeight="1" x14ac:dyDescent="0.2">
      <c r="A339" s="18">
        <v>322</v>
      </c>
      <c r="B339" s="11" t="s">
        <v>74</v>
      </c>
      <c r="C339" s="11" t="s">
        <v>849</v>
      </c>
      <c r="D339" s="11" t="s">
        <v>839</v>
      </c>
      <c r="E339" s="11" t="s">
        <v>849</v>
      </c>
      <c r="F339" s="11" t="s">
        <v>839</v>
      </c>
      <c r="G339" s="11" t="s">
        <v>79</v>
      </c>
      <c r="H339" s="18">
        <v>1</v>
      </c>
      <c r="I339" s="19">
        <v>25000</v>
      </c>
      <c r="J339" s="19">
        <f t="shared" si="94"/>
        <v>25000</v>
      </c>
      <c r="K339" s="11" t="s">
        <v>712</v>
      </c>
      <c r="L339" s="6" t="s">
        <v>582</v>
      </c>
      <c r="M339" s="18">
        <v>0</v>
      </c>
    </row>
    <row r="340" spans="1:13" ht="51.95" customHeight="1" x14ac:dyDescent="0.2">
      <c r="A340" s="18">
        <v>323</v>
      </c>
      <c r="B340" s="11" t="s">
        <v>74</v>
      </c>
      <c r="C340" s="11" t="s">
        <v>850</v>
      </c>
      <c r="D340" s="11" t="s">
        <v>840</v>
      </c>
      <c r="E340" s="11" t="s">
        <v>850</v>
      </c>
      <c r="F340" s="11" t="s">
        <v>840</v>
      </c>
      <c r="G340" s="11" t="s">
        <v>79</v>
      </c>
      <c r="H340" s="18">
        <v>1</v>
      </c>
      <c r="I340" s="19">
        <v>5000</v>
      </c>
      <c r="J340" s="19">
        <f t="shared" si="94"/>
        <v>5000</v>
      </c>
      <c r="K340" s="11" t="s">
        <v>712</v>
      </c>
      <c r="L340" s="6" t="s">
        <v>582</v>
      </c>
      <c r="M340" s="18">
        <v>0</v>
      </c>
    </row>
    <row r="341" spans="1:13" ht="51.95" customHeight="1" x14ac:dyDescent="0.2">
      <c r="A341" s="18">
        <v>324</v>
      </c>
      <c r="B341" s="11" t="s">
        <v>74</v>
      </c>
      <c r="C341" s="11" t="s">
        <v>851</v>
      </c>
      <c r="D341" s="11" t="s">
        <v>841</v>
      </c>
      <c r="E341" s="11" t="s">
        <v>851</v>
      </c>
      <c r="F341" s="11" t="s">
        <v>841</v>
      </c>
      <c r="G341" s="11" t="s">
        <v>784</v>
      </c>
      <c r="H341" s="18">
        <v>1</v>
      </c>
      <c r="I341" s="19">
        <v>3500</v>
      </c>
      <c r="J341" s="19">
        <f t="shared" si="94"/>
        <v>3500</v>
      </c>
      <c r="K341" s="11" t="s">
        <v>712</v>
      </c>
      <c r="L341" s="6" t="s">
        <v>582</v>
      </c>
      <c r="M341" s="18">
        <v>0</v>
      </c>
    </row>
    <row r="342" spans="1:13" ht="51.95" customHeight="1" x14ac:dyDescent="0.2">
      <c r="A342" s="18">
        <v>325</v>
      </c>
      <c r="B342" s="11" t="s">
        <v>74</v>
      </c>
      <c r="C342" s="11" t="s">
        <v>852</v>
      </c>
      <c r="D342" s="11" t="s">
        <v>854</v>
      </c>
      <c r="E342" s="11" t="s">
        <v>852</v>
      </c>
      <c r="F342" s="11" t="s">
        <v>854</v>
      </c>
      <c r="G342" s="11" t="s">
        <v>79</v>
      </c>
      <c r="H342" s="18">
        <v>5</v>
      </c>
      <c r="I342" s="19">
        <v>1000</v>
      </c>
      <c r="J342" s="19">
        <f t="shared" si="94"/>
        <v>5000</v>
      </c>
      <c r="K342" s="11" t="s">
        <v>712</v>
      </c>
      <c r="L342" s="6" t="s">
        <v>582</v>
      </c>
      <c r="M342" s="18">
        <v>0</v>
      </c>
    </row>
    <row r="343" spans="1:13" ht="51.95" customHeight="1" x14ac:dyDescent="0.2">
      <c r="A343" s="18">
        <v>326</v>
      </c>
      <c r="B343" s="11" t="s">
        <v>74</v>
      </c>
      <c r="C343" s="11" t="s">
        <v>853</v>
      </c>
      <c r="D343" s="11" t="s">
        <v>842</v>
      </c>
      <c r="E343" s="11" t="s">
        <v>853</v>
      </c>
      <c r="F343" s="11" t="s">
        <v>842</v>
      </c>
      <c r="G343" s="11" t="s">
        <v>79</v>
      </c>
      <c r="H343" s="18">
        <v>1</v>
      </c>
      <c r="I343" s="19">
        <v>6000</v>
      </c>
      <c r="J343" s="19">
        <f t="shared" si="94"/>
        <v>6000</v>
      </c>
      <c r="K343" s="11" t="s">
        <v>712</v>
      </c>
      <c r="L343" s="6" t="s">
        <v>582</v>
      </c>
      <c r="M343" s="18">
        <v>0</v>
      </c>
    </row>
    <row r="344" spans="1:13" ht="51.95" customHeight="1" x14ac:dyDescent="0.2">
      <c r="A344" s="18">
        <v>327</v>
      </c>
      <c r="B344" s="11" t="s">
        <v>74</v>
      </c>
      <c r="C344" s="11" t="s">
        <v>1013</v>
      </c>
      <c r="D344" s="11" t="s">
        <v>1013</v>
      </c>
      <c r="E344" s="11" t="s">
        <v>1013</v>
      </c>
      <c r="F344" s="11" t="s">
        <v>1013</v>
      </c>
      <c r="G344" s="11" t="s">
        <v>79</v>
      </c>
      <c r="H344" s="18">
        <v>2</v>
      </c>
      <c r="I344" s="19">
        <v>3000</v>
      </c>
      <c r="J344" s="19">
        <f t="shared" si="94"/>
        <v>6000</v>
      </c>
      <c r="K344" s="11" t="s">
        <v>712</v>
      </c>
      <c r="L344" s="6" t="s">
        <v>582</v>
      </c>
      <c r="M344" s="18">
        <v>0</v>
      </c>
    </row>
    <row r="345" spans="1:13" ht="51.95" customHeight="1" x14ac:dyDescent="0.2">
      <c r="A345" s="18">
        <v>328</v>
      </c>
      <c r="B345" s="11" t="s">
        <v>74</v>
      </c>
      <c r="C345" s="11" t="s">
        <v>1014</v>
      </c>
      <c r="D345" s="11" t="s">
        <v>1014</v>
      </c>
      <c r="E345" s="11" t="s">
        <v>1014</v>
      </c>
      <c r="F345" s="11" t="s">
        <v>1014</v>
      </c>
      <c r="G345" s="11" t="s">
        <v>79</v>
      </c>
      <c r="H345" s="18">
        <v>2</v>
      </c>
      <c r="I345" s="19">
        <v>4500</v>
      </c>
      <c r="J345" s="19">
        <f t="shared" si="94"/>
        <v>9000</v>
      </c>
      <c r="K345" s="11" t="s">
        <v>712</v>
      </c>
      <c r="L345" s="6" t="s">
        <v>582</v>
      </c>
      <c r="M345" s="18">
        <v>0</v>
      </c>
    </row>
    <row r="346" spans="1:13" ht="51.95" customHeight="1" x14ac:dyDescent="0.2">
      <c r="A346" s="18">
        <v>329</v>
      </c>
      <c r="B346" s="11" t="s">
        <v>74</v>
      </c>
      <c r="C346" s="11" t="s">
        <v>1015</v>
      </c>
      <c r="D346" s="11" t="s">
        <v>1015</v>
      </c>
      <c r="E346" s="11" t="s">
        <v>1015</v>
      </c>
      <c r="F346" s="11" t="s">
        <v>1015</v>
      </c>
      <c r="G346" s="11" t="s">
        <v>79</v>
      </c>
      <c r="H346" s="18">
        <v>1</v>
      </c>
      <c r="I346" s="19">
        <v>31700</v>
      </c>
      <c r="J346" s="19">
        <f t="shared" si="94"/>
        <v>31700</v>
      </c>
      <c r="K346" s="11" t="s">
        <v>712</v>
      </c>
      <c r="L346" s="6" t="s">
        <v>582</v>
      </c>
      <c r="M346" s="18">
        <v>0</v>
      </c>
    </row>
    <row r="347" spans="1:13" ht="51.95" customHeight="1" x14ac:dyDescent="0.2">
      <c r="A347" s="18">
        <v>330</v>
      </c>
      <c r="B347" s="11" t="s">
        <v>74</v>
      </c>
      <c r="C347" s="11" t="s">
        <v>860</v>
      </c>
      <c r="D347" s="11" t="s">
        <v>857</v>
      </c>
      <c r="E347" s="11" t="s">
        <v>860</v>
      </c>
      <c r="F347" s="11" t="s">
        <v>857</v>
      </c>
      <c r="G347" s="11" t="s">
        <v>79</v>
      </c>
      <c r="H347" s="18">
        <v>17</v>
      </c>
      <c r="I347" s="19">
        <v>8400</v>
      </c>
      <c r="J347" s="19">
        <f t="shared" si="94"/>
        <v>142800</v>
      </c>
      <c r="K347" s="11" t="s">
        <v>859</v>
      </c>
      <c r="L347" s="6" t="s">
        <v>582</v>
      </c>
      <c r="M347" s="18">
        <v>0</v>
      </c>
    </row>
    <row r="348" spans="1:13" ht="51.95" customHeight="1" x14ac:dyDescent="0.2">
      <c r="A348" s="18">
        <v>331</v>
      </c>
      <c r="B348" s="11" t="s">
        <v>74</v>
      </c>
      <c r="C348" s="11" t="s">
        <v>861</v>
      </c>
      <c r="D348" s="11" t="s">
        <v>858</v>
      </c>
      <c r="E348" s="11" t="s">
        <v>861</v>
      </c>
      <c r="F348" s="11" t="s">
        <v>858</v>
      </c>
      <c r="G348" s="11" t="s">
        <v>79</v>
      </c>
      <c r="H348" s="18">
        <v>21</v>
      </c>
      <c r="I348" s="19">
        <v>8400</v>
      </c>
      <c r="J348" s="19">
        <f t="shared" si="94"/>
        <v>176400</v>
      </c>
      <c r="K348" s="11" t="s">
        <v>859</v>
      </c>
      <c r="L348" s="6" t="s">
        <v>582</v>
      </c>
      <c r="M348" s="18">
        <v>0</v>
      </c>
    </row>
    <row r="349" spans="1:13" ht="51.95" customHeight="1" x14ac:dyDescent="0.2">
      <c r="A349" s="18">
        <v>332</v>
      </c>
      <c r="B349" s="11" t="s">
        <v>74</v>
      </c>
      <c r="C349" s="11" t="s">
        <v>1050</v>
      </c>
      <c r="D349" s="11" t="s">
        <v>864</v>
      </c>
      <c r="E349" s="11" t="s">
        <v>1050</v>
      </c>
      <c r="F349" s="11" t="s">
        <v>864</v>
      </c>
      <c r="G349" s="11" t="s">
        <v>79</v>
      </c>
      <c r="H349" s="18">
        <v>5</v>
      </c>
      <c r="I349" s="19">
        <v>28000</v>
      </c>
      <c r="J349" s="19">
        <f t="shared" si="94"/>
        <v>140000</v>
      </c>
      <c r="K349" s="11" t="s">
        <v>859</v>
      </c>
      <c r="L349" s="6" t="s">
        <v>582</v>
      </c>
      <c r="M349" s="18">
        <v>0</v>
      </c>
    </row>
    <row r="350" spans="1:13" ht="51.95" customHeight="1" x14ac:dyDescent="0.2">
      <c r="A350" s="18">
        <v>333</v>
      </c>
      <c r="B350" s="11" t="s">
        <v>74</v>
      </c>
      <c r="C350" s="11" t="s">
        <v>890</v>
      </c>
      <c r="D350" s="11" t="s">
        <v>865</v>
      </c>
      <c r="E350" s="11" t="s">
        <v>890</v>
      </c>
      <c r="F350" s="11" t="s">
        <v>865</v>
      </c>
      <c r="G350" s="11" t="s">
        <v>79</v>
      </c>
      <c r="H350" s="18">
        <v>5</v>
      </c>
      <c r="I350" s="19">
        <v>38000</v>
      </c>
      <c r="J350" s="19">
        <f t="shared" si="94"/>
        <v>190000</v>
      </c>
      <c r="K350" s="11" t="s">
        <v>859</v>
      </c>
      <c r="L350" s="6" t="s">
        <v>582</v>
      </c>
      <c r="M350" s="18">
        <v>0</v>
      </c>
    </row>
    <row r="351" spans="1:13" ht="51.95" customHeight="1" x14ac:dyDescent="0.2">
      <c r="A351" s="18">
        <v>334</v>
      </c>
      <c r="B351" s="11" t="s">
        <v>74</v>
      </c>
      <c r="C351" s="11" t="s">
        <v>1051</v>
      </c>
      <c r="D351" s="11" t="s">
        <v>866</v>
      </c>
      <c r="E351" s="11" t="s">
        <v>1051</v>
      </c>
      <c r="F351" s="11" t="s">
        <v>866</v>
      </c>
      <c r="G351" s="11" t="s">
        <v>79</v>
      </c>
      <c r="H351" s="18">
        <v>4</v>
      </c>
      <c r="I351" s="19">
        <v>30000</v>
      </c>
      <c r="J351" s="19">
        <f t="shared" si="94"/>
        <v>120000</v>
      </c>
      <c r="K351" s="11" t="s">
        <v>859</v>
      </c>
      <c r="L351" s="6" t="s">
        <v>582</v>
      </c>
      <c r="M351" s="18">
        <v>0</v>
      </c>
    </row>
    <row r="352" spans="1:13" ht="51.95" customHeight="1" x14ac:dyDescent="0.2">
      <c r="A352" s="18">
        <v>335</v>
      </c>
      <c r="B352" s="11" t="s">
        <v>74</v>
      </c>
      <c r="C352" s="11" t="s">
        <v>1052</v>
      </c>
      <c r="D352" s="11" t="s">
        <v>867</v>
      </c>
      <c r="E352" s="11" t="s">
        <v>1052</v>
      </c>
      <c r="F352" s="11" t="s">
        <v>867</v>
      </c>
      <c r="G352" s="11" t="s">
        <v>79</v>
      </c>
      <c r="H352" s="18">
        <v>4</v>
      </c>
      <c r="I352" s="19">
        <v>35000</v>
      </c>
      <c r="J352" s="19">
        <f t="shared" si="94"/>
        <v>140000</v>
      </c>
      <c r="K352" s="11" t="s">
        <v>859</v>
      </c>
      <c r="L352" s="6" t="s">
        <v>582</v>
      </c>
      <c r="M352" s="18">
        <v>0</v>
      </c>
    </row>
    <row r="353" spans="1:13" ht="51.95" customHeight="1" thickBot="1" x14ac:dyDescent="0.25">
      <c r="A353" s="18">
        <v>336</v>
      </c>
      <c r="B353" s="11" t="s">
        <v>74</v>
      </c>
      <c r="C353" s="11" t="s">
        <v>891</v>
      </c>
      <c r="D353" s="11" t="s">
        <v>868</v>
      </c>
      <c r="E353" s="11" t="s">
        <v>891</v>
      </c>
      <c r="F353" s="11" t="s">
        <v>868</v>
      </c>
      <c r="G353" s="49" t="s">
        <v>889</v>
      </c>
      <c r="H353" s="18">
        <v>6</v>
      </c>
      <c r="I353" s="19">
        <v>25930</v>
      </c>
      <c r="J353" s="19">
        <f t="shared" si="94"/>
        <v>155580</v>
      </c>
      <c r="K353" s="11" t="s">
        <v>859</v>
      </c>
      <c r="L353" s="6" t="s">
        <v>582</v>
      </c>
      <c r="M353" s="18">
        <v>0</v>
      </c>
    </row>
    <row r="354" spans="1:13" ht="51.95" customHeight="1" thickBot="1" x14ac:dyDescent="0.25">
      <c r="A354" s="18">
        <v>337</v>
      </c>
      <c r="B354" s="11" t="s">
        <v>74</v>
      </c>
      <c r="C354" s="11" t="s">
        <v>892</v>
      </c>
      <c r="D354" s="11" t="s">
        <v>869</v>
      </c>
      <c r="E354" s="11" t="s">
        <v>892</v>
      </c>
      <c r="F354" s="11" t="s">
        <v>869</v>
      </c>
      <c r="G354" s="49" t="s">
        <v>889</v>
      </c>
      <c r="H354" s="18">
        <v>6</v>
      </c>
      <c r="I354" s="19">
        <v>25650</v>
      </c>
      <c r="J354" s="19">
        <f t="shared" si="94"/>
        <v>153900</v>
      </c>
      <c r="K354" s="11" t="s">
        <v>859</v>
      </c>
      <c r="L354" s="6" t="s">
        <v>582</v>
      </c>
      <c r="M354" s="18">
        <v>0</v>
      </c>
    </row>
    <row r="355" spans="1:13" ht="51.95" customHeight="1" thickBot="1" x14ac:dyDescent="0.25">
      <c r="A355" s="18">
        <v>338</v>
      </c>
      <c r="B355" s="11" t="s">
        <v>74</v>
      </c>
      <c r="C355" s="11" t="s">
        <v>893</v>
      </c>
      <c r="D355" s="11" t="s">
        <v>870</v>
      </c>
      <c r="E355" s="11" t="s">
        <v>893</v>
      </c>
      <c r="F355" s="11" t="s">
        <v>870</v>
      </c>
      <c r="G355" s="49" t="s">
        <v>889</v>
      </c>
      <c r="H355" s="18">
        <v>9</v>
      </c>
      <c r="I355" s="19">
        <v>3500</v>
      </c>
      <c r="J355" s="19">
        <f t="shared" si="94"/>
        <v>31500</v>
      </c>
      <c r="K355" s="11" t="s">
        <v>859</v>
      </c>
      <c r="L355" s="6" t="s">
        <v>582</v>
      </c>
      <c r="M355" s="18">
        <v>0</v>
      </c>
    </row>
    <row r="356" spans="1:13" ht="51.95" customHeight="1" x14ac:dyDescent="0.2">
      <c r="A356" s="18">
        <v>339</v>
      </c>
      <c r="B356" s="11" t="s">
        <v>74</v>
      </c>
      <c r="C356" s="11" t="s">
        <v>894</v>
      </c>
      <c r="D356" s="11" t="s">
        <v>871</v>
      </c>
      <c r="E356" s="11" t="s">
        <v>894</v>
      </c>
      <c r="F356" s="11" t="s">
        <v>871</v>
      </c>
      <c r="G356" s="11" t="s">
        <v>79</v>
      </c>
      <c r="H356" s="18">
        <v>8</v>
      </c>
      <c r="I356" s="19">
        <v>2500</v>
      </c>
      <c r="J356" s="19">
        <f t="shared" si="94"/>
        <v>20000</v>
      </c>
      <c r="K356" s="11" t="s">
        <v>859</v>
      </c>
      <c r="L356" s="6" t="s">
        <v>582</v>
      </c>
      <c r="M356" s="18">
        <v>0</v>
      </c>
    </row>
    <row r="357" spans="1:13" ht="51.95" customHeight="1" x14ac:dyDescent="0.2">
      <c r="A357" s="18">
        <v>340</v>
      </c>
      <c r="B357" s="11" t="s">
        <v>74</v>
      </c>
      <c r="C357" s="11" t="s">
        <v>895</v>
      </c>
      <c r="D357" s="11" t="s">
        <v>872</v>
      </c>
      <c r="E357" s="11" t="s">
        <v>895</v>
      </c>
      <c r="F357" s="11" t="s">
        <v>872</v>
      </c>
      <c r="G357" s="11" t="s">
        <v>79</v>
      </c>
      <c r="H357" s="18">
        <v>8</v>
      </c>
      <c r="I357" s="19">
        <v>10000</v>
      </c>
      <c r="J357" s="19">
        <f t="shared" si="94"/>
        <v>80000</v>
      </c>
      <c r="K357" s="11" t="s">
        <v>859</v>
      </c>
      <c r="L357" s="6" t="s">
        <v>582</v>
      </c>
      <c r="M357" s="18">
        <v>0</v>
      </c>
    </row>
    <row r="358" spans="1:13" ht="51.95" customHeight="1" x14ac:dyDescent="0.2">
      <c r="A358" s="18">
        <v>341</v>
      </c>
      <c r="B358" s="11" t="s">
        <v>74</v>
      </c>
      <c r="C358" s="11" t="s">
        <v>896</v>
      </c>
      <c r="D358" s="11" t="s">
        <v>873</v>
      </c>
      <c r="E358" s="11" t="s">
        <v>896</v>
      </c>
      <c r="F358" s="11" t="s">
        <v>873</v>
      </c>
      <c r="G358" s="11" t="s">
        <v>79</v>
      </c>
      <c r="H358" s="18">
        <v>10</v>
      </c>
      <c r="I358" s="19">
        <v>10000</v>
      </c>
      <c r="J358" s="19">
        <f t="shared" si="94"/>
        <v>100000</v>
      </c>
      <c r="K358" s="11" t="s">
        <v>859</v>
      </c>
      <c r="L358" s="6" t="s">
        <v>582</v>
      </c>
      <c r="M358" s="18">
        <v>0</v>
      </c>
    </row>
    <row r="359" spans="1:13" ht="51.95" customHeight="1" x14ac:dyDescent="0.2">
      <c r="A359" s="18">
        <v>342</v>
      </c>
      <c r="B359" s="11" t="s">
        <v>74</v>
      </c>
      <c r="C359" s="11" t="s">
        <v>874</v>
      </c>
      <c r="D359" s="11" t="s">
        <v>874</v>
      </c>
      <c r="E359" s="11" t="s">
        <v>874</v>
      </c>
      <c r="F359" s="11" t="s">
        <v>874</v>
      </c>
      <c r="G359" s="11" t="s">
        <v>79</v>
      </c>
      <c r="H359" s="18">
        <v>16</v>
      </c>
      <c r="I359" s="19">
        <v>4000</v>
      </c>
      <c r="J359" s="19">
        <f t="shared" si="94"/>
        <v>64000</v>
      </c>
      <c r="K359" s="11" t="s">
        <v>859</v>
      </c>
      <c r="L359" s="6" t="s">
        <v>582</v>
      </c>
      <c r="M359" s="18">
        <v>0</v>
      </c>
    </row>
    <row r="360" spans="1:13" ht="51.95" customHeight="1" x14ac:dyDescent="0.2">
      <c r="A360" s="18">
        <v>343</v>
      </c>
      <c r="B360" s="11" t="s">
        <v>74</v>
      </c>
      <c r="C360" s="11" t="s">
        <v>1053</v>
      </c>
      <c r="D360" s="11" t="s">
        <v>875</v>
      </c>
      <c r="E360" s="11" t="s">
        <v>1053</v>
      </c>
      <c r="F360" s="11" t="s">
        <v>875</v>
      </c>
      <c r="G360" s="11" t="s">
        <v>79</v>
      </c>
      <c r="H360" s="18">
        <v>16</v>
      </c>
      <c r="I360" s="19">
        <v>4000</v>
      </c>
      <c r="J360" s="19">
        <f t="shared" si="94"/>
        <v>64000</v>
      </c>
      <c r="K360" s="11" t="s">
        <v>859</v>
      </c>
      <c r="L360" s="6" t="s">
        <v>582</v>
      </c>
      <c r="M360" s="18">
        <v>0</v>
      </c>
    </row>
    <row r="361" spans="1:13" ht="51.95" customHeight="1" x14ac:dyDescent="0.2">
      <c r="A361" s="18">
        <v>344</v>
      </c>
      <c r="B361" s="11" t="s">
        <v>74</v>
      </c>
      <c r="C361" s="11" t="s">
        <v>1054</v>
      </c>
      <c r="D361" s="11" t="s">
        <v>876</v>
      </c>
      <c r="E361" s="11" t="s">
        <v>1054</v>
      </c>
      <c r="F361" s="11" t="s">
        <v>876</v>
      </c>
      <c r="G361" s="11" t="s">
        <v>79</v>
      </c>
      <c r="H361" s="18">
        <v>10</v>
      </c>
      <c r="I361" s="19">
        <v>2500</v>
      </c>
      <c r="J361" s="19">
        <f t="shared" si="94"/>
        <v>25000</v>
      </c>
      <c r="K361" s="11" t="s">
        <v>859</v>
      </c>
      <c r="L361" s="6" t="s">
        <v>582</v>
      </c>
      <c r="M361" s="18">
        <v>0</v>
      </c>
    </row>
    <row r="362" spans="1:13" ht="51.95" customHeight="1" x14ac:dyDescent="0.2">
      <c r="A362" s="18">
        <v>345</v>
      </c>
      <c r="B362" s="11" t="s">
        <v>74</v>
      </c>
      <c r="C362" s="11" t="s">
        <v>897</v>
      </c>
      <c r="D362" s="11" t="s">
        <v>877</v>
      </c>
      <c r="E362" s="11" t="s">
        <v>897</v>
      </c>
      <c r="F362" s="11" t="s">
        <v>877</v>
      </c>
      <c r="G362" s="11" t="s">
        <v>79</v>
      </c>
      <c r="H362" s="18">
        <v>10</v>
      </c>
      <c r="I362" s="19">
        <v>1800</v>
      </c>
      <c r="J362" s="19">
        <f t="shared" si="94"/>
        <v>18000</v>
      </c>
      <c r="K362" s="11" t="s">
        <v>859</v>
      </c>
      <c r="L362" s="6" t="s">
        <v>582</v>
      </c>
      <c r="M362" s="18">
        <v>0</v>
      </c>
    </row>
    <row r="363" spans="1:13" ht="51.95" customHeight="1" x14ac:dyDescent="0.2">
      <c r="A363" s="18">
        <v>346</v>
      </c>
      <c r="B363" s="11" t="s">
        <v>74</v>
      </c>
      <c r="C363" s="11" t="s">
        <v>898</v>
      </c>
      <c r="D363" s="11" t="s">
        <v>878</v>
      </c>
      <c r="E363" s="11" t="s">
        <v>898</v>
      </c>
      <c r="F363" s="11" t="s">
        <v>878</v>
      </c>
      <c r="G363" s="11" t="s">
        <v>79</v>
      </c>
      <c r="H363" s="18">
        <v>8</v>
      </c>
      <c r="I363" s="19">
        <v>1500</v>
      </c>
      <c r="J363" s="19">
        <f t="shared" si="94"/>
        <v>12000</v>
      </c>
      <c r="K363" s="11" t="s">
        <v>859</v>
      </c>
      <c r="L363" s="6" t="s">
        <v>582</v>
      </c>
      <c r="M363" s="18">
        <v>0</v>
      </c>
    </row>
    <row r="364" spans="1:13" ht="51.95" customHeight="1" x14ac:dyDescent="0.2">
      <c r="A364" s="18">
        <v>347</v>
      </c>
      <c r="B364" s="11" t="s">
        <v>74</v>
      </c>
      <c r="C364" s="11" t="s">
        <v>899</v>
      </c>
      <c r="D364" s="11" t="s">
        <v>879</v>
      </c>
      <c r="E364" s="11" t="s">
        <v>899</v>
      </c>
      <c r="F364" s="11" t="s">
        <v>879</v>
      </c>
      <c r="G364" s="11" t="s">
        <v>784</v>
      </c>
      <c r="H364" s="18">
        <v>10</v>
      </c>
      <c r="I364" s="19">
        <v>450</v>
      </c>
      <c r="J364" s="19">
        <f t="shared" si="94"/>
        <v>4500</v>
      </c>
      <c r="K364" s="11" t="s">
        <v>859</v>
      </c>
      <c r="L364" s="6" t="s">
        <v>582</v>
      </c>
      <c r="M364" s="18">
        <v>0</v>
      </c>
    </row>
    <row r="365" spans="1:13" ht="51.95" customHeight="1" x14ac:dyDescent="0.2">
      <c r="A365" s="18">
        <v>348</v>
      </c>
      <c r="B365" s="11" t="s">
        <v>74</v>
      </c>
      <c r="C365" s="11" t="s">
        <v>900</v>
      </c>
      <c r="D365" s="11" t="s">
        <v>880</v>
      </c>
      <c r="E365" s="11" t="s">
        <v>900</v>
      </c>
      <c r="F365" s="11" t="s">
        <v>880</v>
      </c>
      <c r="G365" s="11" t="s">
        <v>784</v>
      </c>
      <c r="H365" s="18">
        <v>8</v>
      </c>
      <c r="I365" s="19">
        <v>450</v>
      </c>
      <c r="J365" s="19">
        <f t="shared" si="94"/>
        <v>3600</v>
      </c>
      <c r="K365" s="11" t="s">
        <v>859</v>
      </c>
      <c r="L365" s="6" t="s">
        <v>582</v>
      </c>
      <c r="M365" s="18">
        <v>0</v>
      </c>
    </row>
    <row r="366" spans="1:13" ht="51.95" customHeight="1" x14ac:dyDescent="0.2">
      <c r="A366" s="18">
        <v>349</v>
      </c>
      <c r="B366" s="11" t="s">
        <v>74</v>
      </c>
      <c r="C366" s="11" t="s">
        <v>901</v>
      </c>
      <c r="D366" s="11" t="s">
        <v>881</v>
      </c>
      <c r="E366" s="11" t="s">
        <v>901</v>
      </c>
      <c r="F366" s="11" t="s">
        <v>881</v>
      </c>
      <c r="G366" s="11" t="s">
        <v>79</v>
      </c>
      <c r="H366" s="18">
        <v>2</v>
      </c>
      <c r="I366" s="19">
        <v>10000</v>
      </c>
      <c r="J366" s="19">
        <f t="shared" si="94"/>
        <v>20000</v>
      </c>
      <c r="K366" s="11" t="s">
        <v>859</v>
      </c>
      <c r="L366" s="6" t="s">
        <v>582</v>
      </c>
      <c r="M366" s="18">
        <v>0</v>
      </c>
    </row>
    <row r="367" spans="1:13" ht="51.95" customHeight="1" x14ac:dyDescent="0.2">
      <c r="A367" s="18">
        <v>350</v>
      </c>
      <c r="B367" s="11" t="s">
        <v>74</v>
      </c>
      <c r="C367" s="11" t="s">
        <v>1055</v>
      </c>
      <c r="D367" s="11" t="s">
        <v>882</v>
      </c>
      <c r="E367" s="11" t="s">
        <v>1055</v>
      </c>
      <c r="F367" s="11" t="s">
        <v>882</v>
      </c>
      <c r="G367" s="11" t="s">
        <v>79</v>
      </c>
      <c r="H367" s="18">
        <v>3</v>
      </c>
      <c r="I367" s="19">
        <v>10000</v>
      </c>
      <c r="J367" s="19">
        <f t="shared" si="94"/>
        <v>30000</v>
      </c>
      <c r="K367" s="11" t="s">
        <v>859</v>
      </c>
      <c r="L367" s="6" t="s">
        <v>582</v>
      </c>
      <c r="M367" s="18">
        <v>0</v>
      </c>
    </row>
    <row r="368" spans="1:13" ht="51.95" customHeight="1" x14ac:dyDescent="0.2">
      <c r="A368" s="18">
        <v>351</v>
      </c>
      <c r="B368" s="11" t="s">
        <v>74</v>
      </c>
      <c r="C368" s="11" t="s">
        <v>1056</v>
      </c>
      <c r="D368" s="11" t="s">
        <v>883</v>
      </c>
      <c r="E368" s="11" t="s">
        <v>1056</v>
      </c>
      <c r="F368" s="11" t="s">
        <v>883</v>
      </c>
      <c r="G368" s="11" t="s">
        <v>79</v>
      </c>
      <c r="H368" s="18">
        <v>5</v>
      </c>
      <c r="I368" s="19">
        <v>10000</v>
      </c>
      <c r="J368" s="19">
        <f t="shared" si="94"/>
        <v>50000</v>
      </c>
      <c r="K368" s="11" t="s">
        <v>859</v>
      </c>
      <c r="L368" s="6" t="s">
        <v>582</v>
      </c>
      <c r="M368" s="18">
        <v>0</v>
      </c>
    </row>
    <row r="369" spans="1:13" ht="51.95" customHeight="1" x14ac:dyDescent="0.2">
      <c r="A369" s="18">
        <v>352</v>
      </c>
      <c r="B369" s="11" t="s">
        <v>74</v>
      </c>
      <c r="C369" s="11" t="s">
        <v>1057</v>
      </c>
      <c r="D369" s="11" t="s">
        <v>884</v>
      </c>
      <c r="E369" s="11" t="s">
        <v>1057</v>
      </c>
      <c r="F369" s="11" t="s">
        <v>884</v>
      </c>
      <c r="G369" s="11" t="s">
        <v>79</v>
      </c>
      <c r="H369" s="18">
        <v>5</v>
      </c>
      <c r="I369" s="19">
        <v>10000</v>
      </c>
      <c r="J369" s="19">
        <f t="shared" si="94"/>
        <v>50000</v>
      </c>
      <c r="K369" s="11" t="s">
        <v>859</v>
      </c>
      <c r="L369" s="6" t="s">
        <v>582</v>
      </c>
      <c r="M369" s="18">
        <v>0</v>
      </c>
    </row>
    <row r="370" spans="1:13" ht="51.95" customHeight="1" x14ac:dyDescent="0.2">
      <c r="A370" s="18">
        <v>353</v>
      </c>
      <c r="B370" s="11" t="s">
        <v>74</v>
      </c>
      <c r="C370" s="11" t="s">
        <v>902</v>
      </c>
      <c r="D370" s="11" t="s">
        <v>885</v>
      </c>
      <c r="E370" s="11" t="s">
        <v>902</v>
      </c>
      <c r="F370" s="11" t="s">
        <v>885</v>
      </c>
      <c r="G370" s="11" t="s">
        <v>79</v>
      </c>
      <c r="H370" s="18">
        <v>4</v>
      </c>
      <c r="I370" s="19">
        <v>6000</v>
      </c>
      <c r="J370" s="19">
        <f t="shared" si="94"/>
        <v>24000</v>
      </c>
      <c r="K370" s="11" t="s">
        <v>859</v>
      </c>
      <c r="L370" s="6" t="s">
        <v>582</v>
      </c>
      <c r="M370" s="18">
        <v>0</v>
      </c>
    </row>
    <row r="371" spans="1:13" ht="51.95" customHeight="1" x14ac:dyDescent="0.2">
      <c r="A371" s="18">
        <v>354</v>
      </c>
      <c r="B371" s="11" t="s">
        <v>74</v>
      </c>
      <c r="C371" s="11" t="s">
        <v>462</v>
      </c>
      <c r="D371" s="11" t="s">
        <v>886</v>
      </c>
      <c r="E371" s="11" t="s">
        <v>462</v>
      </c>
      <c r="F371" s="11" t="s">
        <v>886</v>
      </c>
      <c r="G371" s="11" t="s">
        <v>79</v>
      </c>
      <c r="H371" s="18">
        <v>18</v>
      </c>
      <c r="I371" s="19">
        <v>350</v>
      </c>
      <c r="J371" s="19">
        <f t="shared" si="94"/>
        <v>6300</v>
      </c>
      <c r="K371" s="11" t="s">
        <v>859</v>
      </c>
      <c r="L371" s="6" t="s">
        <v>582</v>
      </c>
      <c r="M371" s="18">
        <v>0</v>
      </c>
    </row>
    <row r="372" spans="1:13" ht="51.95" customHeight="1" x14ac:dyDescent="0.2">
      <c r="A372" s="18">
        <v>355</v>
      </c>
      <c r="B372" s="11" t="s">
        <v>74</v>
      </c>
      <c r="C372" s="11" t="s">
        <v>903</v>
      </c>
      <c r="D372" s="11" t="s">
        <v>887</v>
      </c>
      <c r="E372" s="11" t="s">
        <v>903</v>
      </c>
      <c r="F372" s="11" t="s">
        <v>887</v>
      </c>
      <c r="G372" s="11" t="s">
        <v>79</v>
      </c>
      <c r="H372" s="18">
        <v>9</v>
      </c>
      <c r="I372" s="19">
        <v>3600</v>
      </c>
      <c r="J372" s="19">
        <f t="shared" si="94"/>
        <v>32400</v>
      </c>
      <c r="K372" s="11" t="s">
        <v>859</v>
      </c>
      <c r="L372" s="6" t="s">
        <v>582</v>
      </c>
      <c r="M372" s="18">
        <v>0</v>
      </c>
    </row>
    <row r="373" spans="1:13" ht="51.95" customHeight="1" x14ac:dyDescent="0.2">
      <c r="A373" s="18">
        <v>356</v>
      </c>
      <c r="B373" s="11" t="s">
        <v>74</v>
      </c>
      <c r="C373" s="11" t="s">
        <v>904</v>
      </c>
      <c r="D373" s="11" t="s">
        <v>888</v>
      </c>
      <c r="E373" s="11" t="s">
        <v>904</v>
      </c>
      <c r="F373" s="11" t="s">
        <v>888</v>
      </c>
      <c r="G373" s="11" t="s">
        <v>79</v>
      </c>
      <c r="H373" s="18">
        <v>9</v>
      </c>
      <c r="I373" s="19">
        <v>2900</v>
      </c>
      <c r="J373" s="19">
        <f t="shared" si="94"/>
        <v>26100</v>
      </c>
      <c r="K373" s="11" t="s">
        <v>859</v>
      </c>
      <c r="L373" s="6" t="s">
        <v>582</v>
      </c>
      <c r="M373" s="18">
        <v>0</v>
      </c>
    </row>
    <row r="374" spans="1:13" ht="51.95" customHeight="1" x14ac:dyDescent="0.2">
      <c r="A374" s="18">
        <v>357</v>
      </c>
      <c r="B374" s="11" t="s">
        <v>74</v>
      </c>
      <c r="C374" s="11" t="s">
        <v>921</v>
      </c>
      <c r="D374" s="11" t="s">
        <v>905</v>
      </c>
      <c r="E374" s="11" t="s">
        <v>921</v>
      </c>
      <c r="F374" s="11" t="s">
        <v>905</v>
      </c>
      <c r="G374" s="11" t="s">
        <v>79</v>
      </c>
      <c r="H374" s="18">
        <v>5</v>
      </c>
      <c r="I374" s="19">
        <v>275</v>
      </c>
      <c r="J374" s="18">
        <f t="shared" si="94"/>
        <v>1375</v>
      </c>
      <c r="K374" s="11" t="s">
        <v>859</v>
      </c>
      <c r="L374" s="6" t="s">
        <v>582</v>
      </c>
      <c r="M374" s="18">
        <v>0</v>
      </c>
    </row>
    <row r="375" spans="1:13" ht="51.95" customHeight="1" x14ac:dyDescent="0.2">
      <c r="A375" s="18">
        <v>358</v>
      </c>
      <c r="B375" s="11" t="s">
        <v>74</v>
      </c>
      <c r="C375" s="11" t="s">
        <v>922</v>
      </c>
      <c r="D375" s="11" t="s">
        <v>906</v>
      </c>
      <c r="E375" s="11" t="s">
        <v>922</v>
      </c>
      <c r="F375" s="11" t="s">
        <v>906</v>
      </c>
      <c r="G375" s="11" t="s">
        <v>79</v>
      </c>
      <c r="H375" s="18">
        <v>5</v>
      </c>
      <c r="I375" s="19">
        <v>275</v>
      </c>
      <c r="J375" s="18">
        <f t="shared" si="94"/>
        <v>1375</v>
      </c>
      <c r="K375" s="11" t="s">
        <v>859</v>
      </c>
      <c r="L375" s="6" t="s">
        <v>582</v>
      </c>
      <c r="M375" s="18">
        <v>0</v>
      </c>
    </row>
    <row r="376" spans="1:13" ht="51.95" customHeight="1" x14ac:dyDescent="0.2">
      <c r="A376" s="18">
        <v>359</v>
      </c>
      <c r="B376" s="11" t="s">
        <v>74</v>
      </c>
      <c r="C376" s="11" t="s">
        <v>923</v>
      </c>
      <c r="D376" s="11" t="s">
        <v>907</v>
      </c>
      <c r="E376" s="11" t="s">
        <v>923</v>
      </c>
      <c r="F376" s="11" t="s">
        <v>907</v>
      </c>
      <c r="G376" s="11" t="s">
        <v>79</v>
      </c>
      <c r="H376" s="18">
        <v>5</v>
      </c>
      <c r="I376" s="19">
        <v>275</v>
      </c>
      <c r="J376" s="18">
        <f t="shared" si="94"/>
        <v>1375</v>
      </c>
      <c r="K376" s="11" t="s">
        <v>859</v>
      </c>
      <c r="L376" s="6" t="s">
        <v>582</v>
      </c>
      <c r="M376" s="18">
        <v>0</v>
      </c>
    </row>
    <row r="377" spans="1:13" ht="51.95" customHeight="1" x14ac:dyDescent="0.2">
      <c r="A377" s="18">
        <v>360</v>
      </c>
      <c r="B377" s="11" t="s">
        <v>74</v>
      </c>
      <c r="C377" s="11" t="s">
        <v>924</v>
      </c>
      <c r="D377" s="11" t="s">
        <v>908</v>
      </c>
      <c r="E377" s="11" t="s">
        <v>924</v>
      </c>
      <c r="F377" s="11" t="s">
        <v>908</v>
      </c>
      <c r="G377" s="11" t="s">
        <v>79</v>
      </c>
      <c r="H377" s="18">
        <v>10</v>
      </c>
      <c r="I377" s="19">
        <v>275</v>
      </c>
      <c r="J377" s="18">
        <f t="shared" si="94"/>
        <v>2750</v>
      </c>
      <c r="K377" s="11" t="s">
        <v>859</v>
      </c>
      <c r="L377" s="6" t="s">
        <v>582</v>
      </c>
      <c r="M377" s="18">
        <v>0</v>
      </c>
    </row>
    <row r="378" spans="1:13" ht="61.5" customHeight="1" x14ac:dyDescent="0.2">
      <c r="A378" s="18">
        <v>361</v>
      </c>
      <c r="B378" s="11" t="s">
        <v>74</v>
      </c>
      <c r="C378" s="11" t="s">
        <v>925</v>
      </c>
      <c r="D378" s="11" t="s">
        <v>909</v>
      </c>
      <c r="E378" s="11" t="s">
        <v>925</v>
      </c>
      <c r="F378" s="11" t="s">
        <v>909</v>
      </c>
      <c r="G378" s="11" t="s">
        <v>79</v>
      </c>
      <c r="H378" s="18">
        <v>10</v>
      </c>
      <c r="I378" s="19">
        <v>275</v>
      </c>
      <c r="J378" s="18">
        <f t="shared" si="94"/>
        <v>2750</v>
      </c>
      <c r="K378" s="11" t="s">
        <v>859</v>
      </c>
      <c r="L378" s="6" t="s">
        <v>582</v>
      </c>
      <c r="M378" s="18">
        <v>0</v>
      </c>
    </row>
    <row r="379" spans="1:13" ht="51.95" customHeight="1" x14ac:dyDescent="0.2">
      <c r="A379" s="18">
        <v>362</v>
      </c>
      <c r="B379" s="11" t="s">
        <v>74</v>
      </c>
      <c r="C379" s="11" t="s">
        <v>910</v>
      </c>
      <c r="D379" s="11" t="s">
        <v>910</v>
      </c>
      <c r="E379" s="11" t="s">
        <v>910</v>
      </c>
      <c r="F379" s="11" t="s">
        <v>910</v>
      </c>
      <c r="G379" s="11" t="s">
        <v>79</v>
      </c>
      <c r="H379" s="18">
        <v>10</v>
      </c>
      <c r="I379" s="19">
        <v>275</v>
      </c>
      <c r="J379" s="18">
        <f t="shared" si="94"/>
        <v>2750</v>
      </c>
      <c r="K379" s="11" t="s">
        <v>859</v>
      </c>
      <c r="L379" s="6" t="s">
        <v>582</v>
      </c>
      <c r="M379" s="18">
        <v>0</v>
      </c>
    </row>
    <row r="380" spans="1:13" ht="51.95" customHeight="1" x14ac:dyDescent="0.2">
      <c r="A380" s="18">
        <v>363</v>
      </c>
      <c r="B380" s="11" t="s">
        <v>74</v>
      </c>
      <c r="C380" s="11" t="s">
        <v>926</v>
      </c>
      <c r="D380" s="11" t="s">
        <v>911</v>
      </c>
      <c r="E380" s="11" t="s">
        <v>926</v>
      </c>
      <c r="F380" s="11" t="s">
        <v>911</v>
      </c>
      <c r="G380" s="11" t="s">
        <v>79</v>
      </c>
      <c r="H380" s="18">
        <v>10</v>
      </c>
      <c r="I380" s="19">
        <v>275</v>
      </c>
      <c r="J380" s="18">
        <f t="shared" si="94"/>
        <v>2750</v>
      </c>
      <c r="K380" s="11" t="s">
        <v>859</v>
      </c>
      <c r="L380" s="6" t="s">
        <v>582</v>
      </c>
      <c r="M380" s="18">
        <v>0</v>
      </c>
    </row>
    <row r="381" spans="1:13" ht="51.95" customHeight="1" x14ac:dyDescent="0.2">
      <c r="A381" s="18">
        <v>364</v>
      </c>
      <c r="B381" s="11" t="s">
        <v>74</v>
      </c>
      <c r="C381" s="11" t="s">
        <v>927</v>
      </c>
      <c r="D381" s="11" t="s">
        <v>912</v>
      </c>
      <c r="E381" s="11" t="s">
        <v>927</v>
      </c>
      <c r="F381" s="11" t="s">
        <v>912</v>
      </c>
      <c r="G381" s="11" t="s">
        <v>79</v>
      </c>
      <c r="H381" s="18">
        <v>10</v>
      </c>
      <c r="I381" s="19">
        <v>275</v>
      </c>
      <c r="J381" s="18">
        <f t="shared" si="94"/>
        <v>2750</v>
      </c>
      <c r="K381" s="11" t="s">
        <v>859</v>
      </c>
      <c r="L381" s="6" t="s">
        <v>582</v>
      </c>
      <c r="M381" s="18">
        <v>0</v>
      </c>
    </row>
    <row r="382" spans="1:13" ht="51.95" customHeight="1" x14ac:dyDescent="0.2">
      <c r="A382" s="18">
        <v>365</v>
      </c>
      <c r="B382" s="11" t="s">
        <v>74</v>
      </c>
      <c r="C382" s="11" t="s">
        <v>928</v>
      </c>
      <c r="D382" s="11" t="s">
        <v>913</v>
      </c>
      <c r="E382" s="11" t="s">
        <v>928</v>
      </c>
      <c r="F382" s="11" t="s">
        <v>913</v>
      </c>
      <c r="G382" s="11" t="s">
        <v>79</v>
      </c>
      <c r="H382" s="18">
        <v>10</v>
      </c>
      <c r="I382" s="19">
        <v>275</v>
      </c>
      <c r="J382" s="18">
        <f t="shared" si="94"/>
        <v>2750</v>
      </c>
      <c r="K382" s="11" t="s">
        <v>859</v>
      </c>
      <c r="L382" s="6" t="s">
        <v>582</v>
      </c>
      <c r="M382" s="18">
        <v>0</v>
      </c>
    </row>
    <row r="383" spans="1:13" ht="54" customHeight="1" x14ac:dyDescent="0.2">
      <c r="A383" s="18">
        <v>366</v>
      </c>
      <c r="B383" s="11" t="s">
        <v>74</v>
      </c>
      <c r="C383" s="11" t="s">
        <v>929</v>
      </c>
      <c r="D383" s="11" t="s">
        <v>914</v>
      </c>
      <c r="E383" s="11" t="s">
        <v>929</v>
      </c>
      <c r="F383" s="11" t="s">
        <v>914</v>
      </c>
      <c r="G383" s="11" t="s">
        <v>79</v>
      </c>
      <c r="H383" s="18">
        <v>5</v>
      </c>
      <c r="I383" s="19">
        <v>275</v>
      </c>
      <c r="J383" s="18">
        <f t="shared" si="94"/>
        <v>1375</v>
      </c>
      <c r="K383" s="11" t="s">
        <v>859</v>
      </c>
      <c r="L383" s="6" t="s">
        <v>582</v>
      </c>
      <c r="M383" s="18">
        <v>0</v>
      </c>
    </row>
    <row r="384" spans="1:13" ht="51.95" customHeight="1" x14ac:dyDescent="0.2">
      <c r="A384" s="18">
        <v>367</v>
      </c>
      <c r="B384" s="11" t="s">
        <v>74</v>
      </c>
      <c r="C384" s="11" t="s">
        <v>930</v>
      </c>
      <c r="D384" s="11" t="s">
        <v>915</v>
      </c>
      <c r="E384" s="11" t="s">
        <v>930</v>
      </c>
      <c r="F384" s="11" t="s">
        <v>915</v>
      </c>
      <c r="G384" s="11" t="s">
        <v>79</v>
      </c>
      <c r="H384" s="18">
        <v>5</v>
      </c>
      <c r="I384" s="19">
        <v>275</v>
      </c>
      <c r="J384" s="18">
        <f t="shared" si="94"/>
        <v>1375</v>
      </c>
      <c r="K384" s="11" t="s">
        <v>859</v>
      </c>
      <c r="L384" s="6" t="s">
        <v>582</v>
      </c>
      <c r="M384" s="18">
        <v>0</v>
      </c>
    </row>
    <row r="385" spans="1:13" ht="51.95" customHeight="1" x14ac:dyDescent="0.2">
      <c r="A385" s="18">
        <v>368</v>
      </c>
      <c r="B385" s="11" t="s">
        <v>74</v>
      </c>
      <c r="C385" s="11" t="s">
        <v>931</v>
      </c>
      <c r="D385" s="11" t="s">
        <v>916</v>
      </c>
      <c r="E385" s="11" t="s">
        <v>931</v>
      </c>
      <c r="F385" s="11" t="s">
        <v>916</v>
      </c>
      <c r="G385" s="11" t="s">
        <v>79</v>
      </c>
      <c r="H385" s="18">
        <v>5</v>
      </c>
      <c r="I385" s="19">
        <v>275</v>
      </c>
      <c r="J385" s="18">
        <f t="shared" si="94"/>
        <v>1375</v>
      </c>
      <c r="K385" s="11" t="s">
        <v>859</v>
      </c>
      <c r="L385" s="6" t="s">
        <v>582</v>
      </c>
      <c r="M385" s="18">
        <v>0</v>
      </c>
    </row>
    <row r="386" spans="1:13" ht="51.95" customHeight="1" x14ac:dyDescent="0.2">
      <c r="A386" s="18">
        <v>369</v>
      </c>
      <c r="B386" s="11" t="s">
        <v>74</v>
      </c>
      <c r="C386" s="11" t="s">
        <v>932</v>
      </c>
      <c r="D386" s="11" t="s">
        <v>917</v>
      </c>
      <c r="E386" s="11" t="s">
        <v>932</v>
      </c>
      <c r="F386" s="11" t="s">
        <v>917</v>
      </c>
      <c r="G386" s="11" t="s">
        <v>79</v>
      </c>
      <c r="H386" s="18">
        <v>10</v>
      </c>
      <c r="I386" s="19">
        <v>275</v>
      </c>
      <c r="J386" s="18">
        <f t="shared" si="94"/>
        <v>2750</v>
      </c>
      <c r="K386" s="11" t="s">
        <v>859</v>
      </c>
      <c r="L386" s="6" t="s">
        <v>582</v>
      </c>
      <c r="M386" s="18">
        <v>0</v>
      </c>
    </row>
    <row r="387" spans="1:13" ht="67.5" customHeight="1" x14ac:dyDescent="0.2">
      <c r="A387" s="18">
        <v>370</v>
      </c>
      <c r="B387" s="11" t="s">
        <v>74</v>
      </c>
      <c r="C387" s="11" t="s">
        <v>933</v>
      </c>
      <c r="D387" s="11" t="s">
        <v>918</v>
      </c>
      <c r="E387" s="11" t="s">
        <v>933</v>
      </c>
      <c r="F387" s="11" t="s">
        <v>918</v>
      </c>
      <c r="G387" s="11" t="s">
        <v>79</v>
      </c>
      <c r="H387" s="18">
        <v>10</v>
      </c>
      <c r="I387" s="19">
        <v>275</v>
      </c>
      <c r="J387" s="18">
        <f t="shared" si="94"/>
        <v>2750</v>
      </c>
      <c r="K387" s="11" t="s">
        <v>859</v>
      </c>
      <c r="L387" s="6" t="s">
        <v>582</v>
      </c>
      <c r="M387" s="18">
        <v>0</v>
      </c>
    </row>
    <row r="388" spans="1:13" ht="69" customHeight="1" x14ac:dyDescent="0.2">
      <c r="A388" s="18">
        <v>371</v>
      </c>
      <c r="B388" s="11" t="s">
        <v>74</v>
      </c>
      <c r="C388" s="11" t="s">
        <v>934</v>
      </c>
      <c r="D388" s="11" t="s">
        <v>919</v>
      </c>
      <c r="E388" s="11" t="s">
        <v>934</v>
      </c>
      <c r="F388" s="11" t="s">
        <v>919</v>
      </c>
      <c r="G388" s="11" t="s">
        <v>79</v>
      </c>
      <c r="H388" s="18">
        <v>10</v>
      </c>
      <c r="I388" s="19">
        <v>275</v>
      </c>
      <c r="J388" s="18">
        <f t="shared" si="94"/>
        <v>2750</v>
      </c>
      <c r="K388" s="11" t="s">
        <v>859</v>
      </c>
      <c r="L388" s="6" t="s">
        <v>582</v>
      </c>
      <c r="M388" s="18">
        <v>0</v>
      </c>
    </row>
    <row r="389" spans="1:13" ht="76.5" customHeight="1" x14ac:dyDescent="0.2">
      <c r="A389" s="18">
        <v>372</v>
      </c>
      <c r="B389" s="11" t="s">
        <v>74</v>
      </c>
      <c r="C389" s="11" t="s">
        <v>935</v>
      </c>
      <c r="D389" s="11" t="s">
        <v>920</v>
      </c>
      <c r="E389" s="11" t="s">
        <v>935</v>
      </c>
      <c r="F389" s="11" t="s">
        <v>920</v>
      </c>
      <c r="G389" s="11" t="s">
        <v>79</v>
      </c>
      <c r="H389" s="18">
        <v>5</v>
      </c>
      <c r="I389" s="19">
        <v>275</v>
      </c>
      <c r="J389" s="18">
        <f t="shared" si="94"/>
        <v>1375</v>
      </c>
      <c r="K389" s="11" t="s">
        <v>859</v>
      </c>
      <c r="L389" s="6" t="s">
        <v>582</v>
      </c>
      <c r="M389" s="18">
        <v>0</v>
      </c>
    </row>
    <row r="390" spans="1:13" ht="76.5" customHeight="1" x14ac:dyDescent="0.2">
      <c r="A390" s="18">
        <v>373</v>
      </c>
      <c r="B390" s="11" t="s">
        <v>74</v>
      </c>
      <c r="C390" s="11" t="s">
        <v>954</v>
      </c>
      <c r="D390" s="11" t="s">
        <v>936</v>
      </c>
      <c r="E390" s="11" t="s">
        <v>954</v>
      </c>
      <c r="F390" s="11" t="s">
        <v>936</v>
      </c>
      <c r="G390" s="11" t="s">
        <v>79</v>
      </c>
      <c r="H390" s="11">
        <v>8</v>
      </c>
      <c r="I390" s="19">
        <v>6500</v>
      </c>
      <c r="J390" s="18">
        <f t="shared" si="94"/>
        <v>52000</v>
      </c>
      <c r="K390" s="11" t="s">
        <v>859</v>
      </c>
      <c r="L390" s="6" t="s">
        <v>582</v>
      </c>
      <c r="M390" s="18">
        <v>0</v>
      </c>
    </row>
    <row r="391" spans="1:13" ht="76.5" customHeight="1" x14ac:dyDescent="0.2">
      <c r="A391" s="18">
        <v>374</v>
      </c>
      <c r="B391" s="11" t="s">
        <v>74</v>
      </c>
      <c r="C391" s="11" t="s">
        <v>955</v>
      </c>
      <c r="D391" s="11" t="s">
        <v>937</v>
      </c>
      <c r="E391" s="11" t="s">
        <v>955</v>
      </c>
      <c r="F391" s="11" t="s">
        <v>937</v>
      </c>
      <c r="G391" s="11" t="s">
        <v>79</v>
      </c>
      <c r="H391" s="11">
        <v>8</v>
      </c>
      <c r="I391" s="19">
        <v>6500</v>
      </c>
      <c r="J391" s="18">
        <f t="shared" si="94"/>
        <v>52000</v>
      </c>
      <c r="K391" s="11" t="s">
        <v>859</v>
      </c>
      <c r="L391" s="6" t="s">
        <v>582</v>
      </c>
      <c r="M391" s="18">
        <v>0</v>
      </c>
    </row>
    <row r="392" spans="1:13" ht="76.5" customHeight="1" x14ac:dyDescent="0.2">
      <c r="A392" s="18">
        <v>375</v>
      </c>
      <c r="B392" s="11" t="s">
        <v>74</v>
      </c>
      <c r="C392" s="11" t="s">
        <v>956</v>
      </c>
      <c r="D392" s="11" t="s">
        <v>938</v>
      </c>
      <c r="E392" s="11" t="s">
        <v>956</v>
      </c>
      <c r="F392" s="11" t="s">
        <v>938</v>
      </c>
      <c r="G392" s="11" t="s">
        <v>79</v>
      </c>
      <c r="H392" s="11">
        <v>8</v>
      </c>
      <c r="I392" s="19">
        <v>6500</v>
      </c>
      <c r="J392" s="18">
        <f t="shared" si="94"/>
        <v>52000</v>
      </c>
      <c r="K392" s="11" t="s">
        <v>859</v>
      </c>
      <c r="L392" s="6" t="s">
        <v>582</v>
      </c>
      <c r="M392" s="18">
        <v>0</v>
      </c>
    </row>
    <row r="393" spans="1:13" ht="76.5" customHeight="1" x14ac:dyDescent="0.2">
      <c r="A393" s="18">
        <v>376</v>
      </c>
      <c r="B393" s="11" t="s">
        <v>74</v>
      </c>
      <c r="C393" s="11" t="s">
        <v>957</v>
      </c>
      <c r="D393" s="11" t="s">
        <v>939</v>
      </c>
      <c r="E393" s="11" t="s">
        <v>957</v>
      </c>
      <c r="F393" s="11" t="s">
        <v>939</v>
      </c>
      <c r="G393" s="11" t="s">
        <v>79</v>
      </c>
      <c r="H393" s="11">
        <v>8</v>
      </c>
      <c r="I393" s="19">
        <v>6500</v>
      </c>
      <c r="J393" s="18">
        <f t="shared" si="94"/>
        <v>52000</v>
      </c>
      <c r="K393" s="11" t="s">
        <v>859</v>
      </c>
      <c r="L393" s="6" t="s">
        <v>582</v>
      </c>
      <c r="M393" s="18">
        <v>0</v>
      </c>
    </row>
    <row r="394" spans="1:13" ht="76.5" customHeight="1" x14ac:dyDescent="0.2">
      <c r="A394" s="18">
        <v>377</v>
      </c>
      <c r="B394" s="11" t="s">
        <v>74</v>
      </c>
      <c r="C394" s="11" t="s">
        <v>958</v>
      </c>
      <c r="D394" s="11" t="s">
        <v>940</v>
      </c>
      <c r="E394" s="11" t="s">
        <v>958</v>
      </c>
      <c r="F394" s="11" t="s">
        <v>940</v>
      </c>
      <c r="G394" s="11" t="s">
        <v>79</v>
      </c>
      <c r="H394" s="11">
        <v>8</v>
      </c>
      <c r="I394" s="19">
        <v>6500</v>
      </c>
      <c r="J394" s="18">
        <f t="shared" si="94"/>
        <v>52000</v>
      </c>
      <c r="K394" s="11" t="s">
        <v>859</v>
      </c>
      <c r="L394" s="6" t="s">
        <v>582</v>
      </c>
      <c r="M394" s="18">
        <v>0</v>
      </c>
    </row>
    <row r="395" spans="1:13" ht="76.5" customHeight="1" x14ac:dyDescent="0.2">
      <c r="A395" s="18">
        <v>378</v>
      </c>
      <c r="B395" s="11" t="s">
        <v>74</v>
      </c>
      <c r="C395" s="11" t="s">
        <v>959</v>
      </c>
      <c r="D395" s="11" t="s">
        <v>941</v>
      </c>
      <c r="E395" s="11" t="s">
        <v>959</v>
      </c>
      <c r="F395" s="11" t="s">
        <v>941</v>
      </c>
      <c r="G395" s="11" t="s">
        <v>79</v>
      </c>
      <c r="H395" s="11">
        <v>8</v>
      </c>
      <c r="I395" s="19">
        <v>6500</v>
      </c>
      <c r="J395" s="18">
        <f t="shared" si="94"/>
        <v>52000</v>
      </c>
      <c r="K395" s="11" t="s">
        <v>859</v>
      </c>
      <c r="L395" s="6" t="s">
        <v>582</v>
      </c>
      <c r="M395" s="18">
        <v>0</v>
      </c>
    </row>
    <row r="396" spans="1:13" ht="76.5" customHeight="1" x14ac:dyDescent="0.2">
      <c r="A396" s="18">
        <v>379</v>
      </c>
      <c r="B396" s="11" t="s">
        <v>74</v>
      </c>
      <c r="C396" s="11" t="s">
        <v>960</v>
      </c>
      <c r="D396" s="11" t="s">
        <v>942</v>
      </c>
      <c r="E396" s="11" t="s">
        <v>960</v>
      </c>
      <c r="F396" s="11" t="s">
        <v>942</v>
      </c>
      <c r="G396" s="11" t="s">
        <v>79</v>
      </c>
      <c r="H396" s="11">
        <v>8</v>
      </c>
      <c r="I396" s="19">
        <v>6500</v>
      </c>
      <c r="J396" s="18">
        <f t="shared" si="94"/>
        <v>52000</v>
      </c>
      <c r="K396" s="11" t="s">
        <v>859</v>
      </c>
      <c r="L396" s="6" t="s">
        <v>582</v>
      </c>
      <c r="M396" s="18">
        <v>0</v>
      </c>
    </row>
    <row r="397" spans="1:13" ht="76.5" customHeight="1" x14ac:dyDescent="0.2">
      <c r="A397" s="18">
        <v>380</v>
      </c>
      <c r="B397" s="11" t="s">
        <v>74</v>
      </c>
      <c r="C397" s="11" t="s">
        <v>961</v>
      </c>
      <c r="D397" s="11" t="s">
        <v>943</v>
      </c>
      <c r="E397" s="11" t="s">
        <v>961</v>
      </c>
      <c r="F397" s="11" t="s">
        <v>943</v>
      </c>
      <c r="G397" s="11" t="s">
        <v>79</v>
      </c>
      <c r="H397" s="11">
        <v>8</v>
      </c>
      <c r="I397" s="19">
        <v>6500</v>
      </c>
      <c r="J397" s="18">
        <f t="shared" si="94"/>
        <v>52000</v>
      </c>
      <c r="K397" s="11" t="s">
        <v>859</v>
      </c>
      <c r="L397" s="6" t="s">
        <v>582</v>
      </c>
      <c r="M397" s="18">
        <v>0</v>
      </c>
    </row>
    <row r="398" spans="1:13" ht="76.5" customHeight="1" x14ac:dyDescent="0.2">
      <c r="A398" s="18">
        <v>381</v>
      </c>
      <c r="B398" s="11" t="s">
        <v>74</v>
      </c>
      <c r="C398" s="11" t="s">
        <v>962</v>
      </c>
      <c r="D398" s="11" t="s">
        <v>944</v>
      </c>
      <c r="E398" s="11" t="s">
        <v>962</v>
      </c>
      <c r="F398" s="11" t="s">
        <v>944</v>
      </c>
      <c r="G398" s="11" t="s">
        <v>79</v>
      </c>
      <c r="H398" s="11">
        <v>8</v>
      </c>
      <c r="I398" s="19">
        <v>6500</v>
      </c>
      <c r="J398" s="18">
        <f t="shared" si="94"/>
        <v>52000</v>
      </c>
      <c r="K398" s="11" t="s">
        <v>859</v>
      </c>
      <c r="L398" s="6" t="s">
        <v>582</v>
      </c>
      <c r="M398" s="18">
        <v>0</v>
      </c>
    </row>
    <row r="399" spans="1:13" ht="76.5" customHeight="1" x14ac:dyDescent="0.2">
      <c r="A399" s="18">
        <v>382</v>
      </c>
      <c r="B399" s="11" t="s">
        <v>74</v>
      </c>
      <c r="C399" s="11" t="s">
        <v>963</v>
      </c>
      <c r="D399" s="11" t="s">
        <v>945</v>
      </c>
      <c r="E399" s="11" t="s">
        <v>963</v>
      </c>
      <c r="F399" s="11" t="s">
        <v>945</v>
      </c>
      <c r="G399" s="11" t="s">
        <v>79</v>
      </c>
      <c r="H399" s="11">
        <v>8</v>
      </c>
      <c r="I399" s="19">
        <v>6500</v>
      </c>
      <c r="J399" s="18">
        <f t="shared" ref="J399:J407" si="95">H399*I399</f>
        <v>52000</v>
      </c>
      <c r="K399" s="11" t="s">
        <v>859</v>
      </c>
      <c r="L399" s="6" t="s">
        <v>582</v>
      </c>
      <c r="M399" s="18">
        <v>0</v>
      </c>
    </row>
    <row r="400" spans="1:13" ht="76.5" customHeight="1" x14ac:dyDescent="0.2">
      <c r="A400" s="18">
        <v>383</v>
      </c>
      <c r="B400" s="11" t="s">
        <v>74</v>
      </c>
      <c r="C400" s="11" t="s">
        <v>964</v>
      </c>
      <c r="D400" s="11" t="s">
        <v>946</v>
      </c>
      <c r="E400" s="11" t="s">
        <v>964</v>
      </c>
      <c r="F400" s="11" t="s">
        <v>946</v>
      </c>
      <c r="G400" s="11" t="s">
        <v>79</v>
      </c>
      <c r="H400" s="11">
        <v>8</v>
      </c>
      <c r="I400" s="19">
        <v>6500</v>
      </c>
      <c r="J400" s="18">
        <f t="shared" si="95"/>
        <v>52000</v>
      </c>
      <c r="K400" s="11" t="s">
        <v>859</v>
      </c>
      <c r="L400" s="6" t="s">
        <v>582</v>
      </c>
      <c r="M400" s="18">
        <v>0</v>
      </c>
    </row>
    <row r="401" spans="1:13" ht="76.5" customHeight="1" x14ac:dyDescent="0.2">
      <c r="A401" s="18">
        <v>384</v>
      </c>
      <c r="B401" s="11" t="s">
        <v>74</v>
      </c>
      <c r="C401" s="11" t="s">
        <v>965</v>
      </c>
      <c r="D401" s="11" t="s">
        <v>947</v>
      </c>
      <c r="E401" s="11" t="s">
        <v>965</v>
      </c>
      <c r="F401" s="11" t="s">
        <v>947</v>
      </c>
      <c r="G401" s="11" t="s">
        <v>79</v>
      </c>
      <c r="H401" s="11">
        <v>8</v>
      </c>
      <c r="I401" s="19">
        <v>6500</v>
      </c>
      <c r="J401" s="18">
        <f t="shared" si="95"/>
        <v>52000</v>
      </c>
      <c r="K401" s="11" t="s">
        <v>859</v>
      </c>
      <c r="L401" s="6" t="s">
        <v>582</v>
      </c>
      <c r="M401" s="18">
        <v>0</v>
      </c>
    </row>
    <row r="402" spans="1:13" ht="76.5" customHeight="1" x14ac:dyDescent="0.2">
      <c r="A402" s="18">
        <v>385</v>
      </c>
      <c r="B402" s="11" t="s">
        <v>74</v>
      </c>
      <c r="C402" s="11" t="s">
        <v>966</v>
      </c>
      <c r="D402" s="11" t="s">
        <v>948</v>
      </c>
      <c r="E402" s="11" t="s">
        <v>966</v>
      </c>
      <c r="F402" s="11" t="s">
        <v>948</v>
      </c>
      <c r="G402" s="11" t="s">
        <v>79</v>
      </c>
      <c r="H402" s="11">
        <v>7</v>
      </c>
      <c r="I402" s="19">
        <v>6500</v>
      </c>
      <c r="J402" s="18">
        <f t="shared" si="95"/>
        <v>45500</v>
      </c>
      <c r="K402" s="11" t="s">
        <v>859</v>
      </c>
      <c r="L402" s="6" t="s">
        <v>582</v>
      </c>
      <c r="M402" s="18">
        <v>0</v>
      </c>
    </row>
    <row r="403" spans="1:13" ht="76.5" customHeight="1" x14ac:dyDescent="0.2">
      <c r="A403" s="18">
        <v>386</v>
      </c>
      <c r="B403" s="11" t="s">
        <v>74</v>
      </c>
      <c r="C403" s="11" t="s">
        <v>967</v>
      </c>
      <c r="D403" s="11" t="s">
        <v>949</v>
      </c>
      <c r="E403" s="11" t="s">
        <v>967</v>
      </c>
      <c r="F403" s="11" t="s">
        <v>949</v>
      </c>
      <c r="G403" s="11" t="s">
        <v>79</v>
      </c>
      <c r="H403" s="11">
        <v>7</v>
      </c>
      <c r="I403" s="19">
        <v>6500</v>
      </c>
      <c r="J403" s="18">
        <f t="shared" si="95"/>
        <v>45500</v>
      </c>
      <c r="K403" s="11" t="s">
        <v>859</v>
      </c>
      <c r="L403" s="6" t="s">
        <v>582</v>
      </c>
      <c r="M403" s="18">
        <v>0</v>
      </c>
    </row>
    <row r="404" spans="1:13" ht="76.5" customHeight="1" x14ac:dyDescent="0.2">
      <c r="A404" s="18">
        <v>387</v>
      </c>
      <c r="B404" s="11" t="s">
        <v>74</v>
      </c>
      <c r="C404" s="11" t="s">
        <v>968</v>
      </c>
      <c r="D404" s="11" t="s">
        <v>950</v>
      </c>
      <c r="E404" s="11" t="s">
        <v>968</v>
      </c>
      <c r="F404" s="11" t="s">
        <v>950</v>
      </c>
      <c r="G404" s="11" t="s">
        <v>79</v>
      </c>
      <c r="H404" s="11">
        <v>9</v>
      </c>
      <c r="I404" s="19">
        <v>6500</v>
      </c>
      <c r="J404" s="18">
        <f t="shared" si="95"/>
        <v>58500</v>
      </c>
      <c r="K404" s="11" t="s">
        <v>859</v>
      </c>
      <c r="L404" s="6" t="s">
        <v>582</v>
      </c>
      <c r="M404" s="18">
        <v>0</v>
      </c>
    </row>
    <row r="405" spans="1:13" ht="76.5" customHeight="1" x14ac:dyDescent="0.2">
      <c r="A405" s="18">
        <v>388</v>
      </c>
      <c r="B405" s="11" t="s">
        <v>74</v>
      </c>
      <c r="C405" s="11" t="s">
        <v>969</v>
      </c>
      <c r="D405" s="11" t="s">
        <v>951</v>
      </c>
      <c r="E405" s="11" t="s">
        <v>969</v>
      </c>
      <c r="F405" s="11" t="s">
        <v>951</v>
      </c>
      <c r="G405" s="11" t="s">
        <v>79</v>
      </c>
      <c r="H405" s="11">
        <v>7</v>
      </c>
      <c r="I405" s="19">
        <v>6500</v>
      </c>
      <c r="J405" s="18">
        <f t="shared" si="95"/>
        <v>45500</v>
      </c>
      <c r="K405" s="11" t="s">
        <v>859</v>
      </c>
      <c r="L405" s="6" t="s">
        <v>582</v>
      </c>
      <c r="M405" s="18">
        <v>0</v>
      </c>
    </row>
    <row r="406" spans="1:13" ht="76.5" customHeight="1" x14ac:dyDescent="0.2">
      <c r="A406" s="18">
        <v>389</v>
      </c>
      <c r="B406" s="11" t="s">
        <v>74</v>
      </c>
      <c r="C406" s="11" t="s">
        <v>970</v>
      </c>
      <c r="D406" s="11" t="s">
        <v>952</v>
      </c>
      <c r="E406" s="11" t="s">
        <v>970</v>
      </c>
      <c r="F406" s="11" t="s">
        <v>952</v>
      </c>
      <c r="G406" s="11" t="s">
        <v>79</v>
      </c>
      <c r="H406" s="11">
        <v>7</v>
      </c>
      <c r="I406" s="19">
        <v>6500</v>
      </c>
      <c r="J406" s="18">
        <f t="shared" si="95"/>
        <v>45500</v>
      </c>
      <c r="K406" s="11" t="s">
        <v>859</v>
      </c>
      <c r="L406" s="6" t="s">
        <v>582</v>
      </c>
      <c r="M406" s="18">
        <v>0</v>
      </c>
    </row>
    <row r="407" spans="1:13" ht="76.5" customHeight="1" x14ac:dyDescent="0.2">
      <c r="A407" s="18">
        <v>390</v>
      </c>
      <c r="B407" s="11" t="s">
        <v>74</v>
      </c>
      <c r="C407" s="11" t="s">
        <v>971</v>
      </c>
      <c r="D407" s="11" t="s">
        <v>953</v>
      </c>
      <c r="E407" s="11" t="s">
        <v>971</v>
      </c>
      <c r="F407" s="11" t="s">
        <v>953</v>
      </c>
      <c r="G407" s="11" t="s">
        <v>79</v>
      </c>
      <c r="H407" s="11">
        <v>9</v>
      </c>
      <c r="I407" s="19">
        <v>6500</v>
      </c>
      <c r="J407" s="18">
        <f t="shared" si="95"/>
        <v>58500</v>
      </c>
      <c r="K407" s="11" t="s">
        <v>859</v>
      </c>
      <c r="L407" s="6" t="s">
        <v>582</v>
      </c>
      <c r="M407" s="18">
        <v>0</v>
      </c>
    </row>
    <row r="408" spans="1:13" ht="51.95" customHeight="1" x14ac:dyDescent="0.2">
      <c r="A408" s="18">
        <v>391</v>
      </c>
      <c r="B408" s="11" t="s">
        <v>74</v>
      </c>
      <c r="C408" s="11" t="s">
        <v>1058</v>
      </c>
      <c r="D408" s="11" t="s">
        <v>974</v>
      </c>
      <c r="E408" s="11" t="s">
        <v>1058</v>
      </c>
      <c r="F408" s="11" t="s">
        <v>974</v>
      </c>
      <c r="G408" s="11" t="s">
        <v>79</v>
      </c>
      <c r="H408" s="18">
        <v>25</v>
      </c>
      <c r="I408" s="19">
        <v>7500</v>
      </c>
      <c r="J408" s="19">
        <f t="shared" ref="J408:J425" si="96">H408*I408</f>
        <v>187500</v>
      </c>
      <c r="K408" s="11" t="s">
        <v>975</v>
      </c>
      <c r="L408" s="6" t="s">
        <v>581</v>
      </c>
      <c r="M408" s="18">
        <v>0</v>
      </c>
    </row>
    <row r="409" spans="1:13" ht="51.95" customHeight="1" x14ac:dyDescent="0.2">
      <c r="A409" s="18">
        <v>392</v>
      </c>
      <c r="B409" s="11" t="s">
        <v>74</v>
      </c>
      <c r="C409" s="11" t="s">
        <v>976</v>
      </c>
      <c r="D409" s="11" t="s">
        <v>976</v>
      </c>
      <c r="E409" s="11" t="s">
        <v>976</v>
      </c>
      <c r="F409" s="11" t="s">
        <v>976</v>
      </c>
      <c r="G409" s="11" t="s">
        <v>79</v>
      </c>
      <c r="H409" s="18">
        <v>2</v>
      </c>
      <c r="I409" s="19">
        <v>5500</v>
      </c>
      <c r="J409" s="19">
        <f t="shared" si="96"/>
        <v>11000</v>
      </c>
      <c r="K409" s="11" t="s">
        <v>975</v>
      </c>
      <c r="L409" s="6" t="s">
        <v>581</v>
      </c>
      <c r="M409" s="18">
        <v>0</v>
      </c>
    </row>
    <row r="410" spans="1:13" ht="51.95" customHeight="1" thickBot="1" x14ac:dyDescent="0.25">
      <c r="A410" s="18">
        <v>393</v>
      </c>
      <c r="B410" s="11" t="s">
        <v>74</v>
      </c>
      <c r="C410" s="11" t="s">
        <v>991</v>
      </c>
      <c r="D410" s="11" t="s">
        <v>977</v>
      </c>
      <c r="E410" s="11" t="s">
        <v>991</v>
      </c>
      <c r="F410" s="11" t="s">
        <v>977</v>
      </c>
      <c r="G410" s="49" t="s">
        <v>740</v>
      </c>
      <c r="H410" s="18">
        <v>20</v>
      </c>
      <c r="I410" s="19">
        <v>2300</v>
      </c>
      <c r="J410" s="19">
        <f t="shared" si="96"/>
        <v>46000</v>
      </c>
      <c r="K410" s="11" t="s">
        <v>975</v>
      </c>
      <c r="L410" s="6" t="s">
        <v>581</v>
      </c>
      <c r="M410" s="18">
        <v>0</v>
      </c>
    </row>
    <row r="411" spans="1:13" ht="51.95" customHeight="1" thickBot="1" x14ac:dyDescent="0.25">
      <c r="A411" s="18">
        <v>394</v>
      </c>
      <c r="B411" s="11" t="s">
        <v>74</v>
      </c>
      <c r="C411" s="11" t="s">
        <v>992</v>
      </c>
      <c r="D411" s="11" t="s">
        <v>978</v>
      </c>
      <c r="E411" s="11" t="s">
        <v>992</v>
      </c>
      <c r="F411" s="11" t="s">
        <v>978</v>
      </c>
      <c r="G411" s="49" t="s">
        <v>740</v>
      </c>
      <c r="H411" s="18">
        <v>10</v>
      </c>
      <c r="I411" s="19">
        <v>2400</v>
      </c>
      <c r="J411" s="19">
        <f t="shared" si="96"/>
        <v>24000</v>
      </c>
      <c r="K411" s="11" t="s">
        <v>975</v>
      </c>
      <c r="L411" s="6" t="s">
        <v>581</v>
      </c>
      <c r="M411" s="18">
        <v>0</v>
      </c>
    </row>
    <row r="412" spans="1:13" ht="51.95" customHeight="1" x14ac:dyDescent="0.2">
      <c r="A412" s="18">
        <v>395</v>
      </c>
      <c r="B412" s="11" t="s">
        <v>74</v>
      </c>
      <c r="C412" s="11" t="s">
        <v>979</v>
      </c>
      <c r="D412" s="11" t="s">
        <v>979</v>
      </c>
      <c r="E412" s="11" t="s">
        <v>979</v>
      </c>
      <c r="F412" s="11" t="s">
        <v>979</v>
      </c>
      <c r="G412" s="11" t="s">
        <v>79</v>
      </c>
      <c r="H412" s="18">
        <v>2</v>
      </c>
      <c r="I412" s="19">
        <v>5600</v>
      </c>
      <c r="J412" s="19">
        <f t="shared" si="96"/>
        <v>11200</v>
      </c>
      <c r="K412" s="11" t="s">
        <v>975</v>
      </c>
      <c r="L412" s="6" t="s">
        <v>581</v>
      </c>
      <c r="M412" s="18">
        <v>0</v>
      </c>
    </row>
    <row r="413" spans="1:13" ht="51.95" customHeight="1" x14ac:dyDescent="0.2">
      <c r="A413" s="18">
        <v>396</v>
      </c>
      <c r="B413" s="11" t="s">
        <v>74</v>
      </c>
      <c r="C413" s="11" t="s">
        <v>980</v>
      </c>
      <c r="D413" s="11" t="s">
        <v>980</v>
      </c>
      <c r="E413" s="11" t="s">
        <v>980</v>
      </c>
      <c r="F413" s="11" t="s">
        <v>980</v>
      </c>
      <c r="G413" s="11" t="s">
        <v>79</v>
      </c>
      <c r="H413" s="18">
        <v>2</v>
      </c>
      <c r="I413" s="19">
        <v>6500</v>
      </c>
      <c r="J413" s="19">
        <f t="shared" si="96"/>
        <v>13000</v>
      </c>
      <c r="K413" s="11" t="s">
        <v>975</v>
      </c>
      <c r="L413" s="6" t="s">
        <v>581</v>
      </c>
      <c r="M413" s="18">
        <v>0</v>
      </c>
    </row>
    <row r="414" spans="1:13" ht="51.95" customHeight="1" x14ac:dyDescent="0.2">
      <c r="A414" s="18">
        <v>397</v>
      </c>
      <c r="B414" s="11" t="s">
        <v>74</v>
      </c>
      <c r="C414" s="11" t="s">
        <v>993</v>
      </c>
      <c r="D414" s="11" t="s">
        <v>981</v>
      </c>
      <c r="E414" s="11" t="s">
        <v>993</v>
      </c>
      <c r="F414" s="11" t="s">
        <v>981</v>
      </c>
      <c r="G414" s="11" t="s">
        <v>79</v>
      </c>
      <c r="H414" s="18">
        <v>10</v>
      </c>
      <c r="I414" s="19">
        <v>3600</v>
      </c>
      <c r="J414" s="19">
        <f t="shared" si="96"/>
        <v>36000</v>
      </c>
      <c r="K414" s="11" t="s">
        <v>975</v>
      </c>
      <c r="L414" s="6" t="s">
        <v>581</v>
      </c>
      <c r="M414" s="18">
        <v>0</v>
      </c>
    </row>
    <row r="415" spans="1:13" ht="51.95" customHeight="1" x14ac:dyDescent="0.2">
      <c r="A415" s="18">
        <v>398</v>
      </c>
      <c r="B415" s="11" t="s">
        <v>74</v>
      </c>
      <c r="C415" s="11" t="s">
        <v>994</v>
      </c>
      <c r="D415" s="11" t="s">
        <v>649</v>
      </c>
      <c r="E415" s="11" t="s">
        <v>994</v>
      </c>
      <c r="F415" s="11" t="s">
        <v>649</v>
      </c>
      <c r="G415" s="11" t="s">
        <v>990</v>
      </c>
      <c r="H415" s="18">
        <v>10</v>
      </c>
      <c r="I415" s="19">
        <v>850</v>
      </c>
      <c r="J415" s="19">
        <f t="shared" si="96"/>
        <v>8500</v>
      </c>
      <c r="K415" s="11" t="s">
        <v>975</v>
      </c>
      <c r="L415" s="6" t="s">
        <v>581</v>
      </c>
      <c r="M415" s="18">
        <v>0</v>
      </c>
    </row>
    <row r="416" spans="1:13" ht="51.95" customHeight="1" thickBot="1" x14ac:dyDescent="0.25">
      <c r="A416" s="18">
        <v>399</v>
      </c>
      <c r="B416" s="11" t="s">
        <v>74</v>
      </c>
      <c r="C416" s="11" t="s">
        <v>995</v>
      </c>
      <c r="D416" s="11" t="s">
        <v>982</v>
      </c>
      <c r="E416" s="11" t="s">
        <v>995</v>
      </c>
      <c r="F416" s="11" t="s">
        <v>982</v>
      </c>
      <c r="G416" s="49" t="s">
        <v>990</v>
      </c>
      <c r="H416" s="18">
        <v>20</v>
      </c>
      <c r="I416" s="19">
        <v>340</v>
      </c>
      <c r="J416" s="19">
        <f t="shared" si="96"/>
        <v>6800</v>
      </c>
      <c r="K416" s="11" t="s">
        <v>975</v>
      </c>
      <c r="L416" s="6" t="s">
        <v>581</v>
      </c>
      <c r="M416" s="18">
        <v>0</v>
      </c>
    </row>
    <row r="417" spans="1:14" ht="51.95" customHeight="1" x14ac:dyDescent="0.2">
      <c r="A417" s="18">
        <v>400</v>
      </c>
      <c r="B417" s="11" t="s">
        <v>74</v>
      </c>
      <c r="C417" s="11" t="s">
        <v>996</v>
      </c>
      <c r="D417" s="11" t="s">
        <v>983</v>
      </c>
      <c r="E417" s="11" t="s">
        <v>996</v>
      </c>
      <c r="F417" s="11" t="s">
        <v>983</v>
      </c>
      <c r="G417" s="11" t="s">
        <v>79</v>
      </c>
      <c r="H417" s="18">
        <v>10</v>
      </c>
      <c r="I417" s="19">
        <v>850</v>
      </c>
      <c r="J417" s="19">
        <f t="shared" si="96"/>
        <v>8500</v>
      </c>
      <c r="K417" s="11" t="s">
        <v>975</v>
      </c>
      <c r="L417" s="6" t="s">
        <v>581</v>
      </c>
      <c r="M417" s="18">
        <v>0</v>
      </c>
    </row>
    <row r="418" spans="1:14" ht="51.95" customHeight="1" thickBot="1" x14ac:dyDescent="0.25">
      <c r="A418" s="18">
        <v>401</v>
      </c>
      <c r="B418" s="11" t="s">
        <v>74</v>
      </c>
      <c r="C418" s="11" t="s">
        <v>997</v>
      </c>
      <c r="D418" s="11" t="s">
        <v>984</v>
      </c>
      <c r="E418" s="11" t="s">
        <v>997</v>
      </c>
      <c r="F418" s="11" t="s">
        <v>984</v>
      </c>
      <c r="G418" s="49" t="s">
        <v>990</v>
      </c>
      <c r="H418" s="18">
        <v>80</v>
      </c>
      <c r="I418" s="19">
        <v>1400</v>
      </c>
      <c r="J418" s="19">
        <f t="shared" si="96"/>
        <v>112000</v>
      </c>
      <c r="K418" s="11" t="s">
        <v>975</v>
      </c>
      <c r="L418" s="6" t="s">
        <v>581</v>
      </c>
      <c r="M418" s="18">
        <v>0</v>
      </c>
    </row>
    <row r="419" spans="1:14" ht="51.95" customHeight="1" x14ac:dyDescent="0.2">
      <c r="A419" s="18">
        <v>402</v>
      </c>
      <c r="B419" s="11" t="s">
        <v>74</v>
      </c>
      <c r="C419" s="11" t="s">
        <v>998</v>
      </c>
      <c r="D419" s="11" t="s">
        <v>985</v>
      </c>
      <c r="E419" s="11" t="s">
        <v>998</v>
      </c>
      <c r="F419" s="11" t="s">
        <v>985</v>
      </c>
      <c r="G419" s="11" t="s">
        <v>79</v>
      </c>
      <c r="H419" s="18">
        <v>10</v>
      </c>
      <c r="I419" s="19">
        <v>15900</v>
      </c>
      <c r="J419" s="19">
        <f t="shared" si="96"/>
        <v>159000</v>
      </c>
      <c r="K419" s="11" t="s">
        <v>975</v>
      </c>
      <c r="L419" s="6" t="s">
        <v>581</v>
      </c>
      <c r="M419" s="18">
        <v>0</v>
      </c>
    </row>
    <row r="420" spans="1:14" ht="51.95" customHeight="1" x14ac:dyDescent="0.2">
      <c r="A420" s="18">
        <v>403</v>
      </c>
      <c r="B420" s="11" t="s">
        <v>74</v>
      </c>
      <c r="C420" s="11" t="s">
        <v>999</v>
      </c>
      <c r="D420" s="11" t="s">
        <v>986</v>
      </c>
      <c r="E420" s="11" t="s">
        <v>999</v>
      </c>
      <c r="F420" s="11" t="s">
        <v>986</v>
      </c>
      <c r="G420" s="11" t="s">
        <v>79</v>
      </c>
      <c r="H420" s="18">
        <v>10</v>
      </c>
      <c r="I420" s="19">
        <v>8400</v>
      </c>
      <c r="J420" s="19">
        <f t="shared" si="96"/>
        <v>84000</v>
      </c>
      <c r="K420" s="11" t="s">
        <v>975</v>
      </c>
      <c r="L420" s="6" t="s">
        <v>581</v>
      </c>
      <c r="M420" s="18">
        <v>0</v>
      </c>
    </row>
    <row r="421" spans="1:14" ht="51.95" customHeight="1" x14ac:dyDescent="0.2">
      <c r="A421" s="18">
        <v>404</v>
      </c>
      <c r="B421" s="11" t="s">
        <v>74</v>
      </c>
      <c r="C421" s="11" t="s">
        <v>1000</v>
      </c>
      <c r="D421" s="11" t="s">
        <v>987</v>
      </c>
      <c r="E421" s="11" t="s">
        <v>1000</v>
      </c>
      <c r="F421" s="11" t="s">
        <v>987</v>
      </c>
      <c r="G421" s="11" t="s">
        <v>79</v>
      </c>
      <c r="H421" s="18">
        <v>2</v>
      </c>
      <c r="I421" s="19">
        <v>18500</v>
      </c>
      <c r="J421" s="19">
        <f t="shared" si="96"/>
        <v>37000</v>
      </c>
      <c r="K421" s="11" t="s">
        <v>975</v>
      </c>
      <c r="L421" s="6" t="s">
        <v>581</v>
      </c>
      <c r="M421" s="18">
        <v>0</v>
      </c>
    </row>
    <row r="422" spans="1:14" ht="51.95" customHeight="1" x14ac:dyDescent="0.2">
      <c r="A422" s="18">
        <v>405</v>
      </c>
      <c r="B422" s="11" t="s">
        <v>74</v>
      </c>
      <c r="C422" s="11" t="s">
        <v>1001</v>
      </c>
      <c r="D422" s="11" t="s">
        <v>988</v>
      </c>
      <c r="E422" s="11" t="s">
        <v>1001</v>
      </c>
      <c r="F422" s="11" t="s">
        <v>988</v>
      </c>
      <c r="G422" s="11" t="s">
        <v>79</v>
      </c>
      <c r="H422" s="18">
        <v>2</v>
      </c>
      <c r="I422" s="19">
        <v>13900</v>
      </c>
      <c r="J422" s="19">
        <f t="shared" si="96"/>
        <v>27800</v>
      </c>
      <c r="K422" s="11" t="s">
        <v>975</v>
      </c>
      <c r="L422" s="6" t="s">
        <v>581</v>
      </c>
      <c r="M422" s="18">
        <v>0</v>
      </c>
    </row>
    <row r="423" spans="1:14" ht="51.95" customHeight="1" x14ac:dyDescent="0.2">
      <c r="A423" s="18">
        <v>406</v>
      </c>
      <c r="B423" s="11" t="s">
        <v>74</v>
      </c>
      <c r="C423" s="11" t="s">
        <v>1002</v>
      </c>
      <c r="D423" s="11" t="s">
        <v>989</v>
      </c>
      <c r="E423" s="11" t="s">
        <v>1002</v>
      </c>
      <c r="F423" s="11" t="s">
        <v>989</v>
      </c>
      <c r="G423" s="11" t="s">
        <v>79</v>
      </c>
      <c r="H423" s="18">
        <v>10</v>
      </c>
      <c r="I423" s="19">
        <v>18600</v>
      </c>
      <c r="J423" s="19">
        <f t="shared" si="96"/>
        <v>186000</v>
      </c>
      <c r="K423" s="11" t="s">
        <v>975</v>
      </c>
      <c r="L423" s="6" t="s">
        <v>581</v>
      </c>
      <c r="M423" s="18">
        <v>0</v>
      </c>
    </row>
    <row r="424" spans="1:14" ht="51.95" customHeight="1" x14ac:dyDescent="0.2">
      <c r="A424" s="18">
        <v>407</v>
      </c>
      <c r="B424" s="11" t="s">
        <v>74</v>
      </c>
      <c r="C424" s="11" t="s">
        <v>458</v>
      </c>
      <c r="D424" s="11" t="s">
        <v>459</v>
      </c>
      <c r="E424" s="11" t="s">
        <v>458</v>
      </c>
      <c r="F424" s="11" t="s">
        <v>459</v>
      </c>
      <c r="G424" s="11" t="s">
        <v>79</v>
      </c>
      <c r="H424" s="18">
        <v>15</v>
      </c>
      <c r="I424" s="19">
        <v>18000</v>
      </c>
      <c r="J424" s="19">
        <f t="shared" si="96"/>
        <v>270000</v>
      </c>
      <c r="K424" s="11" t="s">
        <v>246</v>
      </c>
      <c r="L424" s="6" t="s">
        <v>582</v>
      </c>
      <c r="M424" s="18">
        <v>0</v>
      </c>
    </row>
    <row r="425" spans="1:14" ht="51.95" customHeight="1" x14ac:dyDescent="0.2">
      <c r="A425" s="18">
        <v>408</v>
      </c>
      <c r="B425" s="11" t="s">
        <v>74</v>
      </c>
      <c r="C425" s="11" t="s">
        <v>460</v>
      </c>
      <c r="D425" s="11" t="s">
        <v>461</v>
      </c>
      <c r="E425" s="11" t="s">
        <v>460</v>
      </c>
      <c r="F425" s="11" t="s">
        <v>461</v>
      </c>
      <c r="G425" s="11" t="s">
        <v>79</v>
      </c>
      <c r="H425" s="18">
        <v>15</v>
      </c>
      <c r="I425" s="19">
        <v>18000</v>
      </c>
      <c r="J425" s="19">
        <f t="shared" si="96"/>
        <v>270000</v>
      </c>
      <c r="K425" s="11" t="s">
        <v>246</v>
      </c>
      <c r="L425" s="6" t="s">
        <v>582</v>
      </c>
      <c r="M425" s="18">
        <v>0</v>
      </c>
    </row>
    <row r="426" spans="1:14" ht="51.95" customHeight="1" x14ac:dyDescent="0.2">
      <c r="A426" s="18">
        <v>409</v>
      </c>
      <c r="B426" s="11" t="s">
        <v>74</v>
      </c>
      <c r="C426" s="11" t="s">
        <v>463</v>
      </c>
      <c r="D426" s="11" t="s">
        <v>463</v>
      </c>
      <c r="E426" s="11" t="s">
        <v>463</v>
      </c>
      <c r="F426" s="11" t="s">
        <v>463</v>
      </c>
      <c r="G426" s="11" t="s">
        <v>457</v>
      </c>
      <c r="H426" s="18">
        <v>17</v>
      </c>
      <c r="I426" s="19">
        <v>8064.6705000000002</v>
      </c>
      <c r="J426" s="19">
        <v>137099.4</v>
      </c>
      <c r="K426" s="11" t="s">
        <v>246</v>
      </c>
      <c r="L426" s="6" t="s">
        <v>582</v>
      </c>
      <c r="M426" s="18">
        <v>0</v>
      </c>
    </row>
    <row r="427" spans="1:14" ht="51.95" customHeight="1" x14ac:dyDescent="0.2">
      <c r="A427" s="18">
        <v>410</v>
      </c>
      <c r="B427" s="11" t="s">
        <v>74</v>
      </c>
      <c r="C427" s="11" t="s">
        <v>464</v>
      </c>
      <c r="D427" s="11" t="s">
        <v>464</v>
      </c>
      <c r="E427" s="11" t="s">
        <v>464</v>
      </c>
      <c r="F427" s="11" t="s">
        <v>464</v>
      </c>
      <c r="G427" s="11" t="s">
        <v>79</v>
      </c>
      <c r="H427" s="18">
        <v>15</v>
      </c>
      <c r="I427" s="19">
        <v>4000</v>
      </c>
      <c r="J427" s="19">
        <f>H427*I427</f>
        <v>60000</v>
      </c>
      <c r="K427" s="11" t="s">
        <v>246</v>
      </c>
      <c r="L427" s="6" t="s">
        <v>582</v>
      </c>
      <c r="M427" s="18">
        <v>0</v>
      </c>
    </row>
    <row r="428" spans="1:14" ht="51.95" customHeight="1" x14ac:dyDescent="0.2">
      <c r="A428" s="18">
        <v>411</v>
      </c>
      <c r="B428" s="11" t="s">
        <v>74</v>
      </c>
      <c r="C428" s="11" t="s">
        <v>37</v>
      </c>
      <c r="D428" s="11" t="s">
        <v>37</v>
      </c>
      <c r="E428" s="11" t="s">
        <v>37</v>
      </c>
      <c r="F428" s="11" t="s">
        <v>37</v>
      </c>
      <c r="G428" s="11" t="s">
        <v>663</v>
      </c>
      <c r="H428" s="18">
        <v>8</v>
      </c>
      <c r="I428" s="19">
        <v>4990.7</v>
      </c>
      <c r="J428" s="19">
        <f t="shared" ref="J428:J441" si="97">H428*I428</f>
        <v>39925.599999999999</v>
      </c>
      <c r="K428" s="11" t="s">
        <v>1009</v>
      </c>
      <c r="L428" s="6" t="s">
        <v>582</v>
      </c>
      <c r="M428" s="18">
        <v>0</v>
      </c>
    </row>
    <row r="429" spans="1:14" ht="51.95" customHeight="1" x14ac:dyDescent="0.2">
      <c r="A429" s="18">
        <v>412</v>
      </c>
      <c r="B429" s="11" t="s">
        <v>74</v>
      </c>
      <c r="C429" s="6" t="s">
        <v>1020</v>
      </c>
      <c r="D429" s="11" t="s">
        <v>1018</v>
      </c>
      <c r="E429" s="6" t="s">
        <v>1020</v>
      </c>
      <c r="F429" s="11" t="s">
        <v>1018</v>
      </c>
      <c r="G429" s="11" t="s">
        <v>79</v>
      </c>
      <c r="H429" s="18">
        <v>12</v>
      </c>
      <c r="I429" s="19">
        <v>18500</v>
      </c>
      <c r="J429" s="19">
        <f t="shared" si="97"/>
        <v>222000</v>
      </c>
      <c r="K429" s="11" t="s">
        <v>975</v>
      </c>
      <c r="L429" s="6" t="s">
        <v>582</v>
      </c>
      <c r="M429" s="18">
        <v>0</v>
      </c>
      <c r="N429" s="5"/>
    </row>
    <row r="430" spans="1:14" ht="51.95" customHeight="1" x14ac:dyDescent="0.2">
      <c r="A430" s="18">
        <v>413</v>
      </c>
      <c r="B430" s="11" t="s">
        <v>74</v>
      </c>
      <c r="C430" s="11" t="s">
        <v>1020</v>
      </c>
      <c r="D430" s="11" t="s">
        <v>1019</v>
      </c>
      <c r="E430" s="11" t="s">
        <v>1020</v>
      </c>
      <c r="F430" s="11" t="s">
        <v>1019</v>
      </c>
      <c r="G430" s="11" t="s">
        <v>79</v>
      </c>
      <c r="H430" s="18">
        <v>8</v>
      </c>
      <c r="I430" s="19">
        <v>18500</v>
      </c>
      <c r="J430" s="19">
        <f t="shared" si="97"/>
        <v>148000</v>
      </c>
      <c r="K430" s="11" t="s">
        <v>975</v>
      </c>
      <c r="L430" s="6" t="s">
        <v>582</v>
      </c>
      <c r="M430" s="18">
        <v>0</v>
      </c>
    </row>
    <row r="431" spans="1:14" ht="51.95" customHeight="1" x14ac:dyDescent="0.2">
      <c r="A431" s="18">
        <v>414</v>
      </c>
      <c r="B431" s="11" t="s">
        <v>74</v>
      </c>
      <c r="C431" s="11" t="s">
        <v>1022</v>
      </c>
      <c r="D431" s="11" t="s">
        <v>1021</v>
      </c>
      <c r="E431" s="11" t="s">
        <v>1022</v>
      </c>
      <c r="F431" s="11" t="s">
        <v>1021</v>
      </c>
      <c r="G431" s="11" t="s">
        <v>79</v>
      </c>
      <c r="H431" s="18">
        <v>10</v>
      </c>
      <c r="I431" s="19">
        <v>2500</v>
      </c>
      <c r="J431" s="19">
        <f>H431*I431</f>
        <v>25000</v>
      </c>
      <c r="K431" s="11" t="s">
        <v>1061</v>
      </c>
      <c r="L431" s="6" t="s">
        <v>582</v>
      </c>
      <c r="M431" s="18">
        <v>0</v>
      </c>
    </row>
    <row r="432" spans="1:14" ht="51.95" customHeight="1" x14ac:dyDescent="0.2">
      <c r="A432" s="18">
        <v>415</v>
      </c>
      <c r="B432" s="11" t="s">
        <v>74</v>
      </c>
      <c r="C432" s="11" t="s">
        <v>1024</v>
      </c>
      <c r="D432" s="11" t="s">
        <v>1023</v>
      </c>
      <c r="E432" s="11" t="s">
        <v>1024</v>
      </c>
      <c r="F432" s="11" t="s">
        <v>1023</v>
      </c>
      <c r="G432" s="11" t="s">
        <v>843</v>
      </c>
      <c r="H432" s="18">
        <v>36</v>
      </c>
      <c r="I432" s="19">
        <v>3750</v>
      </c>
      <c r="J432" s="19">
        <f t="shared" si="97"/>
        <v>135000</v>
      </c>
      <c r="K432" s="11" t="s">
        <v>1061</v>
      </c>
      <c r="L432" s="6" t="s">
        <v>582</v>
      </c>
      <c r="M432" s="18">
        <v>0</v>
      </c>
    </row>
    <row r="433" spans="1:14" ht="51.95" customHeight="1" x14ac:dyDescent="0.2">
      <c r="A433" s="18">
        <v>416</v>
      </c>
      <c r="B433" s="11" t="s">
        <v>74</v>
      </c>
      <c r="C433" s="11" t="s">
        <v>1025</v>
      </c>
      <c r="D433" s="11" t="s">
        <v>1026</v>
      </c>
      <c r="E433" s="11" t="s">
        <v>1025</v>
      </c>
      <c r="F433" s="11" t="s">
        <v>1026</v>
      </c>
      <c r="G433" s="11" t="s">
        <v>843</v>
      </c>
      <c r="H433" s="18">
        <v>90</v>
      </c>
      <c r="I433" s="19">
        <v>3500</v>
      </c>
      <c r="J433" s="19">
        <f t="shared" si="97"/>
        <v>315000</v>
      </c>
      <c r="K433" s="11" t="s">
        <v>975</v>
      </c>
      <c r="L433" s="6" t="s">
        <v>582</v>
      </c>
      <c r="M433" s="18">
        <v>0</v>
      </c>
    </row>
    <row r="434" spans="1:14" ht="51.95" customHeight="1" x14ac:dyDescent="0.2">
      <c r="A434" s="18">
        <v>417</v>
      </c>
      <c r="B434" s="11" t="s">
        <v>74</v>
      </c>
      <c r="C434" s="11" t="s">
        <v>1028</v>
      </c>
      <c r="D434" s="11" t="s">
        <v>1027</v>
      </c>
      <c r="E434" s="11" t="s">
        <v>1028</v>
      </c>
      <c r="F434" s="11" t="s">
        <v>1027</v>
      </c>
      <c r="G434" s="11" t="s">
        <v>843</v>
      </c>
      <c r="H434" s="18">
        <v>12</v>
      </c>
      <c r="I434" s="19">
        <v>1900</v>
      </c>
      <c r="J434" s="19">
        <f t="shared" si="97"/>
        <v>22800</v>
      </c>
      <c r="K434" s="11" t="s">
        <v>1061</v>
      </c>
      <c r="L434" s="6" t="s">
        <v>582</v>
      </c>
      <c r="M434" s="18">
        <v>0</v>
      </c>
    </row>
    <row r="435" spans="1:14" ht="51.95" customHeight="1" x14ac:dyDescent="0.2">
      <c r="A435" s="18">
        <v>418</v>
      </c>
      <c r="B435" s="11" t="s">
        <v>74</v>
      </c>
      <c r="C435" s="11" t="s">
        <v>1030</v>
      </c>
      <c r="D435" s="11" t="s">
        <v>1029</v>
      </c>
      <c r="E435" s="11" t="s">
        <v>1030</v>
      </c>
      <c r="F435" s="11" t="s">
        <v>1029</v>
      </c>
      <c r="G435" s="11" t="s">
        <v>1031</v>
      </c>
      <c r="H435" s="18">
        <v>8.8000000000000007</v>
      </c>
      <c r="I435" s="19">
        <v>120000</v>
      </c>
      <c r="J435" s="19">
        <f t="shared" si="97"/>
        <v>1056000</v>
      </c>
      <c r="K435" s="11" t="s">
        <v>975</v>
      </c>
      <c r="L435" s="6" t="s">
        <v>582</v>
      </c>
      <c r="M435" s="18">
        <v>0</v>
      </c>
    </row>
    <row r="436" spans="1:14" ht="51.95" customHeight="1" x14ac:dyDescent="0.2">
      <c r="A436" s="18">
        <v>419</v>
      </c>
      <c r="B436" s="11" t="s">
        <v>74</v>
      </c>
      <c r="C436" s="11" t="s">
        <v>1033</v>
      </c>
      <c r="D436" s="11" t="s">
        <v>1032</v>
      </c>
      <c r="E436" s="11" t="s">
        <v>1033</v>
      </c>
      <c r="F436" s="11" t="s">
        <v>1032</v>
      </c>
      <c r="G436" s="11" t="s">
        <v>79</v>
      </c>
      <c r="H436" s="18">
        <v>500</v>
      </c>
      <c r="I436" s="19">
        <v>18</v>
      </c>
      <c r="J436" s="19">
        <f t="shared" si="97"/>
        <v>9000</v>
      </c>
      <c r="K436" s="11" t="s">
        <v>1061</v>
      </c>
      <c r="L436" s="6" t="s">
        <v>582</v>
      </c>
      <c r="M436" s="18">
        <v>0</v>
      </c>
    </row>
    <row r="437" spans="1:14" ht="51.95" customHeight="1" x14ac:dyDescent="0.2">
      <c r="A437" s="18">
        <v>420</v>
      </c>
      <c r="B437" s="11" t="s">
        <v>74</v>
      </c>
      <c r="C437" s="11" t="s">
        <v>1035</v>
      </c>
      <c r="D437" s="11" t="s">
        <v>1034</v>
      </c>
      <c r="E437" s="11" t="s">
        <v>1035</v>
      </c>
      <c r="F437" s="11" t="s">
        <v>1034</v>
      </c>
      <c r="G437" s="11" t="s">
        <v>79</v>
      </c>
      <c r="H437" s="18">
        <v>1000</v>
      </c>
      <c r="I437" s="19">
        <v>18</v>
      </c>
      <c r="J437" s="19">
        <f t="shared" si="97"/>
        <v>18000</v>
      </c>
      <c r="K437" s="11" t="s">
        <v>1061</v>
      </c>
      <c r="L437" s="6" t="s">
        <v>582</v>
      </c>
      <c r="M437" s="18">
        <v>0</v>
      </c>
    </row>
    <row r="438" spans="1:14" ht="51.95" customHeight="1" x14ac:dyDescent="0.2">
      <c r="A438" s="18">
        <v>421</v>
      </c>
      <c r="B438" s="11" t="s">
        <v>74</v>
      </c>
      <c r="C438" s="11" t="s">
        <v>1037</v>
      </c>
      <c r="D438" s="11" t="s">
        <v>1036</v>
      </c>
      <c r="E438" s="11" t="s">
        <v>1037</v>
      </c>
      <c r="F438" s="11" t="s">
        <v>1036</v>
      </c>
      <c r="G438" s="11" t="s">
        <v>1038</v>
      </c>
      <c r="H438" s="18">
        <v>20</v>
      </c>
      <c r="I438" s="19">
        <v>800</v>
      </c>
      <c r="J438" s="19">
        <f t="shared" si="97"/>
        <v>16000</v>
      </c>
      <c r="K438" s="11" t="s">
        <v>1061</v>
      </c>
      <c r="L438" s="6" t="s">
        <v>582</v>
      </c>
      <c r="M438" s="18">
        <v>0</v>
      </c>
    </row>
    <row r="439" spans="1:14" ht="51.95" customHeight="1" x14ac:dyDescent="0.2">
      <c r="A439" s="18">
        <v>422</v>
      </c>
      <c r="B439" s="11" t="s">
        <v>74</v>
      </c>
      <c r="C439" s="11" t="s">
        <v>1039</v>
      </c>
      <c r="D439" s="11" t="s">
        <v>1039</v>
      </c>
      <c r="E439" s="11" t="s">
        <v>1039</v>
      </c>
      <c r="F439" s="11" t="s">
        <v>1039</v>
      </c>
      <c r="G439" s="11" t="s">
        <v>1040</v>
      </c>
      <c r="H439" s="18">
        <v>3</v>
      </c>
      <c r="I439" s="19">
        <v>3100</v>
      </c>
      <c r="J439" s="19">
        <f t="shared" si="97"/>
        <v>9300</v>
      </c>
      <c r="K439" s="11" t="s">
        <v>1061</v>
      </c>
      <c r="L439" s="6" t="s">
        <v>582</v>
      </c>
      <c r="M439" s="18">
        <v>0</v>
      </c>
    </row>
    <row r="440" spans="1:14" ht="51.95" customHeight="1" x14ac:dyDescent="0.2">
      <c r="A440" s="18">
        <v>423</v>
      </c>
      <c r="B440" s="11" t="s">
        <v>74</v>
      </c>
      <c r="C440" s="11" t="s">
        <v>1042</v>
      </c>
      <c r="D440" s="11" t="s">
        <v>1041</v>
      </c>
      <c r="E440" s="11" t="s">
        <v>1042</v>
      </c>
      <c r="F440" s="11" t="s">
        <v>1041</v>
      </c>
      <c r="G440" s="11" t="s">
        <v>79</v>
      </c>
      <c r="H440" s="18">
        <v>2</v>
      </c>
      <c r="I440" s="19">
        <v>5510</v>
      </c>
      <c r="J440" s="19">
        <f t="shared" si="97"/>
        <v>11020</v>
      </c>
      <c r="K440" s="11" t="s">
        <v>1061</v>
      </c>
      <c r="L440" s="6" t="s">
        <v>582</v>
      </c>
      <c r="M440" s="18">
        <v>0</v>
      </c>
    </row>
    <row r="441" spans="1:14" ht="51.95" customHeight="1" x14ac:dyDescent="0.2">
      <c r="A441" s="18">
        <v>424</v>
      </c>
      <c r="B441" s="11" t="s">
        <v>74</v>
      </c>
      <c r="C441" s="30" t="s">
        <v>1044</v>
      </c>
      <c r="D441" s="30" t="s">
        <v>1043</v>
      </c>
      <c r="E441" s="30" t="s">
        <v>1044</v>
      </c>
      <c r="F441" s="30" t="s">
        <v>1043</v>
      </c>
      <c r="G441" s="11" t="s">
        <v>79</v>
      </c>
      <c r="H441" s="31">
        <v>28</v>
      </c>
      <c r="I441" s="31">
        <v>460</v>
      </c>
      <c r="J441" s="31">
        <f t="shared" si="97"/>
        <v>12880</v>
      </c>
      <c r="K441" s="11" t="s">
        <v>1061</v>
      </c>
      <c r="L441" s="6" t="s">
        <v>582</v>
      </c>
      <c r="M441" s="18">
        <v>0</v>
      </c>
    </row>
    <row r="442" spans="1:14" ht="14.1" customHeight="1" x14ac:dyDescent="0.2">
      <c r="A442" s="51" t="s">
        <v>469</v>
      </c>
      <c r="B442" s="52"/>
      <c r="C442" s="52"/>
      <c r="D442" s="52"/>
      <c r="E442" s="52"/>
      <c r="F442" s="52"/>
      <c r="G442" s="52"/>
      <c r="H442" s="52"/>
      <c r="I442" s="53"/>
      <c r="J442" s="7">
        <f>SUM(J150:J441)</f>
        <v>14042000</v>
      </c>
      <c r="K442" s="24"/>
      <c r="L442" s="23"/>
      <c r="M442" s="6"/>
      <c r="N442" s="5"/>
    </row>
    <row r="443" spans="1:14" ht="14.1" customHeight="1" x14ac:dyDescent="0.2">
      <c r="A443" s="50" t="s">
        <v>470</v>
      </c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</row>
    <row r="444" spans="1:14" ht="51.95" customHeight="1" x14ac:dyDescent="0.2">
      <c r="A444" s="18">
        <v>412</v>
      </c>
      <c r="B444" s="11" t="s">
        <v>15</v>
      </c>
      <c r="C444" s="11" t="s">
        <v>471</v>
      </c>
      <c r="D444" s="11" t="s">
        <v>472</v>
      </c>
      <c r="E444" s="11" t="s">
        <v>471</v>
      </c>
      <c r="F444" s="11" t="s">
        <v>472</v>
      </c>
      <c r="G444" s="11" t="s">
        <v>20</v>
      </c>
      <c r="H444" s="18">
        <v>1</v>
      </c>
      <c r="I444" s="19">
        <v>1950000</v>
      </c>
      <c r="J444" s="19">
        <f>H444*I444</f>
        <v>1950000</v>
      </c>
      <c r="K444" s="11" t="s">
        <v>577</v>
      </c>
      <c r="L444" s="6" t="s">
        <v>582</v>
      </c>
      <c r="M444" s="18">
        <v>0</v>
      </c>
    </row>
    <row r="445" spans="1:14" ht="51.95" customHeight="1" x14ac:dyDescent="0.2">
      <c r="A445" s="18">
        <v>413</v>
      </c>
      <c r="B445" s="11" t="s">
        <v>15</v>
      </c>
      <c r="C445" s="11" t="s">
        <v>473</v>
      </c>
      <c r="D445" s="11" t="s">
        <v>474</v>
      </c>
      <c r="E445" s="11" t="s">
        <v>475</v>
      </c>
      <c r="F445" s="11" t="s">
        <v>476</v>
      </c>
      <c r="G445" s="11" t="s">
        <v>20</v>
      </c>
      <c r="H445" s="18">
        <v>1</v>
      </c>
      <c r="I445" s="19">
        <v>5460000</v>
      </c>
      <c r="J445" s="19">
        <f>H445*I445</f>
        <v>5460000</v>
      </c>
      <c r="K445" s="11" t="s">
        <v>559</v>
      </c>
      <c r="L445" s="6" t="s">
        <v>581</v>
      </c>
      <c r="M445" s="18">
        <v>0</v>
      </c>
    </row>
    <row r="446" spans="1:14" ht="14.1" customHeight="1" x14ac:dyDescent="0.2">
      <c r="A446" s="51" t="s">
        <v>477</v>
      </c>
      <c r="B446" s="52"/>
      <c r="C446" s="52"/>
      <c r="D446" s="52"/>
      <c r="E446" s="52"/>
      <c r="F446" s="52"/>
      <c r="G446" s="52"/>
      <c r="H446" s="52"/>
      <c r="I446" s="53"/>
      <c r="J446" s="7">
        <f>SUM(J444:J445)</f>
        <v>7410000</v>
      </c>
      <c r="K446" s="6"/>
      <c r="L446" s="6"/>
      <c r="M446" s="6"/>
    </row>
    <row r="447" spans="1:14" ht="14.1" customHeight="1" x14ac:dyDescent="0.2">
      <c r="A447" s="50" t="s">
        <v>478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</row>
    <row r="448" spans="1:14" ht="51.95" customHeight="1" x14ac:dyDescent="0.2">
      <c r="A448" s="18">
        <v>414</v>
      </c>
      <c r="B448" s="11" t="s">
        <v>15</v>
      </c>
      <c r="C448" s="11" t="s">
        <v>479</v>
      </c>
      <c r="D448" s="11" t="s">
        <v>480</v>
      </c>
      <c r="E448" s="11" t="s">
        <v>479</v>
      </c>
      <c r="F448" s="11" t="s">
        <v>480</v>
      </c>
      <c r="G448" s="11" t="s">
        <v>20</v>
      </c>
      <c r="H448" s="18">
        <v>1</v>
      </c>
      <c r="I448" s="19">
        <v>146747.4</v>
      </c>
      <c r="J448" s="19">
        <f>H448*I448</f>
        <v>146747.4</v>
      </c>
      <c r="K448" s="11" t="s">
        <v>559</v>
      </c>
      <c r="L448" s="6" t="s">
        <v>582</v>
      </c>
      <c r="M448" s="18">
        <v>0</v>
      </c>
    </row>
    <row r="449" spans="1:13" ht="60" x14ac:dyDescent="0.2">
      <c r="A449" s="18">
        <v>415</v>
      </c>
      <c r="B449" s="11" t="s">
        <v>15</v>
      </c>
      <c r="C449" s="11" t="s">
        <v>481</v>
      </c>
      <c r="D449" s="11" t="s">
        <v>482</v>
      </c>
      <c r="E449" s="11" t="s">
        <v>481</v>
      </c>
      <c r="F449" s="11" t="s">
        <v>482</v>
      </c>
      <c r="G449" s="11" t="s">
        <v>20</v>
      </c>
      <c r="H449" s="18">
        <v>1</v>
      </c>
      <c r="I449" s="19">
        <v>643152.30000000005</v>
      </c>
      <c r="J449" s="19">
        <f t="shared" ref="J449:J451" si="98">H449*I449</f>
        <v>643152.30000000005</v>
      </c>
      <c r="K449" s="6" t="s">
        <v>609</v>
      </c>
      <c r="L449" s="6" t="s">
        <v>583</v>
      </c>
      <c r="M449" s="18">
        <v>0</v>
      </c>
    </row>
    <row r="450" spans="1:13" ht="51.95" customHeight="1" x14ac:dyDescent="0.2">
      <c r="A450" s="18">
        <v>416</v>
      </c>
      <c r="B450" s="11" t="s">
        <v>15</v>
      </c>
      <c r="C450" s="11" t="s">
        <v>481</v>
      </c>
      <c r="D450" s="11" t="s">
        <v>482</v>
      </c>
      <c r="E450" s="11" t="s">
        <v>481</v>
      </c>
      <c r="F450" s="11" t="s">
        <v>482</v>
      </c>
      <c r="G450" s="11" t="s">
        <v>20</v>
      </c>
      <c r="H450" s="18">
        <v>1</v>
      </c>
      <c r="I450" s="19">
        <v>128637.66</v>
      </c>
      <c r="J450" s="19">
        <f t="shared" si="98"/>
        <v>128637.66</v>
      </c>
      <c r="K450" s="6" t="s">
        <v>610</v>
      </c>
      <c r="L450" s="6" t="s">
        <v>582</v>
      </c>
      <c r="M450" s="18">
        <v>0</v>
      </c>
    </row>
    <row r="451" spans="1:13" ht="66" customHeight="1" x14ac:dyDescent="0.2">
      <c r="A451" s="18">
        <v>417</v>
      </c>
      <c r="B451" s="11" t="s">
        <v>15</v>
      </c>
      <c r="C451" s="11" t="s">
        <v>483</v>
      </c>
      <c r="D451" s="6" t="s">
        <v>611</v>
      </c>
      <c r="E451" s="6" t="s">
        <v>612</v>
      </c>
      <c r="F451" s="11" t="s">
        <v>484</v>
      </c>
      <c r="G451" s="11" t="s">
        <v>20</v>
      </c>
      <c r="H451" s="18">
        <v>1</v>
      </c>
      <c r="I451" s="19">
        <v>62962.64</v>
      </c>
      <c r="J451" s="19">
        <f t="shared" si="98"/>
        <v>62962.64</v>
      </c>
      <c r="K451" s="11" t="s">
        <v>576</v>
      </c>
      <c r="L451" s="6" t="s">
        <v>582</v>
      </c>
      <c r="M451" s="18">
        <v>0</v>
      </c>
    </row>
    <row r="452" spans="1:13" ht="14.1" customHeight="1" x14ac:dyDescent="0.2">
      <c r="A452" s="51" t="s">
        <v>485</v>
      </c>
      <c r="B452" s="52"/>
      <c r="C452" s="52"/>
      <c r="D452" s="52"/>
      <c r="E452" s="52"/>
      <c r="F452" s="52"/>
      <c r="G452" s="52"/>
      <c r="H452" s="52"/>
      <c r="I452" s="53"/>
      <c r="J452" s="7">
        <f>SUM(J448:J451)</f>
        <v>981500.00000000012</v>
      </c>
      <c r="K452" s="6"/>
      <c r="L452" s="6"/>
      <c r="M452" s="6"/>
    </row>
    <row r="453" spans="1:13" ht="14.1" customHeight="1" x14ac:dyDescent="0.2">
      <c r="A453" s="50" t="s">
        <v>486</v>
      </c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</row>
    <row r="454" spans="1:13" ht="57" customHeight="1" x14ac:dyDescent="0.2">
      <c r="A454" s="18">
        <v>418</v>
      </c>
      <c r="B454" s="11" t="s">
        <v>15</v>
      </c>
      <c r="C454" s="11" t="s">
        <v>487</v>
      </c>
      <c r="D454" s="11" t="s">
        <v>488</v>
      </c>
      <c r="E454" s="11" t="s">
        <v>489</v>
      </c>
      <c r="F454" s="11" t="s">
        <v>490</v>
      </c>
      <c r="G454" s="11" t="s">
        <v>20</v>
      </c>
      <c r="H454" s="18">
        <v>1</v>
      </c>
      <c r="I454" s="19">
        <v>114155</v>
      </c>
      <c r="J454" s="19">
        <f>H454*I454</f>
        <v>114155</v>
      </c>
      <c r="K454" s="11" t="s">
        <v>559</v>
      </c>
      <c r="L454" s="6" t="s">
        <v>582</v>
      </c>
      <c r="M454" s="18">
        <v>0</v>
      </c>
    </row>
    <row r="455" spans="1:13" ht="84" customHeight="1" x14ac:dyDescent="0.2">
      <c r="A455" s="18">
        <v>419</v>
      </c>
      <c r="B455" s="11" t="s">
        <v>15</v>
      </c>
      <c r="C455" s="11" t="s">
        <v>491</v>
      </c>
      <c r="D455" s="11" t="s">
        <v>492</v>
      </c>
      <c r="E455" s="6" t="s">
        <v>613</v>
      </c>
      <c r="F455" s="6" t="s">
        <v>614</v>
      </c>
      <c r="G455" s="11" t="s">
        <v>20</v>
      </c>
      <c r="H455" s="18">
        <v>1</v>
      </c>
      <c r="I455" s="19">
        <v>200652</v>
      </c>
      <c r="J455" s="19">
        <f t="shared" ref="J455:J476" si="99">H455*I455</f>
        <v>200652</v>
      </c>
      <c r="K455" s="11" t="s">
        <v>559</v>
      </c>
      <c r="L455" s="6" t="s">
        <v>582</v>
      </c>
      <c r="M455" s="18">
        <v>0</v>
      </c>
    </row>
    <row r="456" spans="1:13" ht="81.75" customHeight="1" x14ac:dyDescent="0.2">
      <c r="A456" s="18">
        <v>420</v>
      </c>
      <c r="B456" s="11" t="s">
        <v>15</v>
      </c>
      <c r="C456" s="11" t="s">
        <v>491</v>
      </c>
      <c r="D456" s="11" t="s">
        <v>492</v>
      </c>
      <c r="E456" s="11" t="s">
        <v>704</v>
      </c>
      <c r="F456" s="11" t="s">
        <v>703</v>
      </c>
      <c r="G456" s="11" t="s">
        <v>20</v>
      </c>
      <c r="H456" s="18">
        <v>1</v>
      </c>
      <c r="I456" s="19">
        <v>745860</v>
      </c>
      <c r="J456" s="19">
        <f t="shared" si="99"/>
        <v>745860</v>
      </c>
      <c r="K456" s="11" t="s">
        <v>707</v>
      </c>
      <c r="L456" s="6" t="s">
        <v>582</v>
      </c>
      <c r="M456" s="18">
        <v>0</v>
      </c>
    </row>
    <row r="457" spans="1:13" ht="57" customHeight="1" x14ac:dyDescent="0.2">
      <c r="A457" s="18">
        <v>421</v>
      </c>
      <c r="B457" s="11" t="s">
        <v>15</v>
      </c>
      <c r="C457" s="11" t="s">
        <v>493</v>
      </c>
      <c r="D457" s="11" t="s">
        <v>494</v>
      </c>
      <c r="E457" s="11" t="s">
        <v>493</v>
      </c>
      <c r="F457" s="11" t="s">
        <v>495</v>
      </c>
      <c r="G457" s="11" t="s">
        <v>20</v>
      </c>
      <c r="H457" s="18">
        <v>1</v>
      </c>
      <c r="I457" s="19">
        <v>144000</v>
      </c>
      <c r="J457" s="19">
        <f t="shared" si="99"/>
        <v>144000</v>
      </c>
      <c r="K457" s="11" t="s">
        <v>559</v>
      </c>
      <c r="L457" s="6" t="s">
        <v>582</v>
      </c>
      <c r="M457" s="18">
        <v>0</v>
      </c>
    </row>
    <row r="458" spans="1:13" ht="54.75" customHeight="1" x14ac:dyDescent="0.2">
      <c r="A458" s="18">
        <v>422</v>
      </c>
      <c r="B458" s="11" t="s">
        <v>15</v>
      </c>
      <c r="C458" s="11" t="s">
        <v>496</v>
      </c>
      <c r="D458" s="11" t="s">
        <v>497</v>
      </c>
      <c r="E458" s="11" t="s">
        <v>496</v>
      </c>
      <c r="F458" s="11" t="s">
        <v>497</v>
      </c>
      <c r="G458" s="11" t="s">
        <v>20</v>
      </c>
      <c r="H458" s="18">
        <v>1</v>
      </c>
      <c r="I458" s="19">
        <v>45000</v>
      </c>
      <c r="J458" s="19">
        <f t="shared" si="99"/>
        <v>45000</v>
      </c>
      <c r="K458" s="11" t="s">
        <v>559</v>
      </c>
      <c r="L458" s="6" t="s">
        <v>582</v>
      </c>
      <c r="M458" s="18">
        <v>0</v>
      </c>
    </row>
    <row r="459" spans="1:13" ht="79.5" customHeight="1" x14ac:dyDescent="0.2">
      <c r="A459" s="18">
        <v>423</v>
      </c>
      <c r="B459" s="11" t="s">
        <v>15</v>
      </c>
      <c r="C459" s="11" t="s">
        <v>498</v>
      </c>
      <c r="D459" s="6" t="s">
        <v>615</v>
      </c>
      <c r="E459" s="6" t="s">
        <v>616</v>
      </c>
      <c r="F459" s="11" t="s">
        <v>499</v>
      </c>
      <c r="G459" s="11" t="s">
        <v>20</v>
      </c>
      <c r="H459" s="18">
        <v>1</v>
      </c>
      <c r="I459" s="19">
        <v>68208</v>
      </c>
      <c r="J459" s="19">
        <f t="shared" si="99"/>
        <v>68208</v>
      </c>
      <c r="K459" s="11" t="s">
        <v>500</v>
      </c>
      <c r="L459" s="6" t="s">
        <v>582</v>
      </c>
      <c r="M459" s="18">
        <v>0</v>
      </c>
    </row>
    <row r="460" spans="1:13" ht="83.25" customHeight="1" x14ac:dyDescent="0.2">
      <c r="A460" s="18">
        <v>424</v>
      </c>
      <c r="B460" s="11" t="s">
        <v>15</v>
      </c>
      <c r="C460" s="11" t="s">
        <v>498</v>
      </c>
      <c r="D460" s="6" t="s">
        <v>615</v>
      </c>
      <c r="E460" s="6" t="s">
        <v>616</v>
      </c>
      <c r="F460" s="11" t="s">
        <v>499</v>
      </c>
      <c r="G460" s="11" t="s">
        <v>20</v>
      </c>
      <c r="H460" s="18">
        <v>1</v>
      </c>
      <c r="I460" s="19">
        <v>341040</v>
      </c>
      <c r="J460" s="19">
        <f t="shared" si="99"/>
        <v>341040</v>
      </c>
      <c r="K460" s="6" t="s">
        <v>617</v>
      </c>
      <c r="L460" s="6" t="s">
        <v>582</v>
      </c>
      <c r="M460" s="18">
        <v>0</v>
      </c>
    </row>
    <row r="461" spans="1:13" ht="69.75" customHeight="1" x14ac:dyDescent="0.2">
      <c r="A461" s="18">
        <v>425</v>
      </c>
      <c r="B461" s="11" t="s">
        <v>15</v>
      </c>
      <c r="C461" s="6" t="s">
        <v>618</v>
      </c>
      <c r="D461" s="6" t="s">
        <v>619</v>
      </c>
      <c r="E461" s="11" t="s">
        <v>501</v>
      </c>
      <c r="F461" s="11" t="s">
        <v>502</v>
      </c>
      <c r="G461" s="11" t="s">
        <v>20</v>
      </c>
      <c r="H461" s="18">
        <v>1</v>
      </c>
      <c r="I461" s="19">
        <v>175000</v>
      </c>
      <c r="J461" s="19">
        <f t="shared" si="99"/>
        <v>175000</v>
      </c>
      <c r="K461" s="11" t="s">
        <v>559</v>
      </c>
      <c r="L461" s="6" t="s">
        <v>582</v>
      </c>
      <c r="M461" s="18">
        <v>0</v>
      </c>
    </row>
    <row r="462" spans="1:13" ht="71.25" customHeight="1" x14ac:dyDescent="0.2">
      <c r="A462" s="18">
        <v>426</v>
      </c>
      <c r="B462" s="11" t="s">
        <v>15</v>
      </c>
      <c r="C462" s="6" t="s">
        <v>620</v>
      </c>
      <c r="D462" s="6" t="s">
        <v>621</v>
      </c>
      <c r="E462" s="11" t="s">
        <v>503</v>
      </c>
      <c r="F462" s="11" t="s">
        <v>504</v>
      </c>
      <c r="G462" s="11" t="s">
        <v>20</v>
      </c>
      <c r="H462" s="18">
        <v>1</v>
      </c>
      <c r="I462" s="19">
        <v>175000</v>
      </c>
      <c r="J462" s="19">
        <f t="shared" si="99"/>
        <v>175000</v>
      </c>
      <c r="K462" s="11" t="s">
        <v>559</v>
      </c>
      <c r="L462" s="6" t="s">
        <v>582</v>
      </c>
      <c r="M462" s="18">
        <v>0</v>
      </c>
    </row>
    <row r="463" spans="1:13" ht="73.5" customHeight="1" x14ac:dyDescent="0.2">
      <c r="A463" s="18">
        <v>427</v>
      </c>
      <c r="B463" s="11" t="s">
        <v>15</v>
      </c>
      <c r="C463" s="11" t="s">
        <v>505</v>
      </c>
      <c r="D463" s="11" t="s">
        <v>506</v>
      </c>
      <c r="E463" s="6" t="s">
        <v>622</v>
      </c>
      <c r="F463" s="11" t="s">
        <v>507</v>
      </c>
      <c r="G463" s="11" t="s">
        <v>20</v>
      </c>
      <c r="H463" s="18">
        <v>1</v>
      </c>
      <c r="I463" s="19">
        <v>120000</v>
      </c>
      <c r="J463" s="19">
        <f t="shared" si="99"/>
        <v>120000</v>
      </c>
      <c r="K463" s="11" t="s">
        <v>559</v>
      </c>
      <c r="L463" s="6" t="s">
        <v>582</v>
      </c>
      <c r="M463" s="18">
        <v>0</v>
      </c>
    </row>
    <row r="464" spans="1:13" ht="57" customHeight="1" x14ac:dyDescent="0.2">
      <c r="A464" s="18">
        <v>428</v>
      </c>
      <c r="B464" s="11" t="s">
        <v>15</v>
      </c>
      <c r="C464" s="11" t="s">
        <v>508</v>
      </c>
      <c r="D464" s="11" t="s">
        <v>509</v>
      </c>
      <c r="E464" s="11" t="s">
        <v>510</v>
      </c>
      <c r="F464" s="6" t="s">
        <v>623</v>
      </c>
      <c r="G464" s="11" t="s">
        <v>20</v>
      </c>
      <c r="H464" s="18">
        <v>1</v>
      </c>
      <c r="I464" s="19">
        <v>100120</v>
      </c>
      <c r="J464" s="19">
        <f t="shared" si="99"/>
        <v>100120</v>
      </c>
      <c r="K464" s="11" t="s">
        <v>559</v>
      </c>
      <c r="L464" s="6" t="s">
        <v>582</v>
      </c>
      <c r="M464" s="18">
        <v>0</v>
      </c>
    </row>
    <row r="465" spans="1:13" ht="57.75" customHeight="1" x14ac:dyDescent="0.2">
      <c r="A465" s="18">
        <v>429</v>
      </c>
      <c r="B465" s="11" t="s">
        <v>15</v>
      </c>
      <c r="C465" s="11" t="s">
        <v>511</v>
      </c>
      <c r="D465" s="11" t="s">
        <v>512</v>
      </c>
      <c r="E465" s="11" t="s">
        <v>511</v>
      </c>
      <c r="F465" s="11" t="s">
        <v>512</v>
      </c>
      <c r="G465" s="11" t="s">
        <v>20</v>
      </c>
      <c r="H465" s="18">
        <v>1</v>
      </c>
      <c r="I465" s="19">
        <v>306000</v>
      </c>
      <c r="J465" s="19">
        <f t="shared" si="99"/>
        <v>306000</v>
      </c>
      <c r="K465" s="6" t="s">
        <v>624</v>
      </c>
      <c r="L465" s="6" t="s">
        <v>582</v>
      </c>
      <c r="M465" s="18">
        <v>0</v>
      </c>
    </row>
    <row r="466" spans="1:13" ht="90" customHeight="1" x14ac:dyDescent="0.2">
      <c r="A466" s="18">
        <v>430</v>
      </c>
      <c r="B466" s="11" t="s">
        <v>15</v>
      </c>
      <c r="C466" s="11" t="s">
        <v>513</v>
      </c>
      <c r="D466" s="11" t="s">
        <v>514</v>
      </c>
      <c r="E466" s="6" t="s">
        <v>625</v>
      </c>
      <c r="F466" s="6" t="s">
        <v>626</v>
      </c>
      <c r="G466" s="11" t="s">
        <v>20</v>
      </c>
      <c r="H466" s="18">
        <v>1</v>
      </c>
      <c r="I466" s="19">
        <v>64000</v>
      </c>
      <c r="J466" s="19">
        <f t="shared" si="99"/>
        <v>64000</v>
      </c>
      <c r="K466" s="11" t="s">
        <v>559</v>
      </c>
      <c r="L466" s="6" t="s">
        <v>582</v>
      </c>
      <c r="M466" s="18">
        <v>0</v>
      </c>
    </row>
    <row r="467" spans="1:13" ht="52.5" customHeight="1" x14ac:dyDescent="0.2">
      <c r="A467" s="18">
        <v>431</v>
      </c>
      <c r="B467" s="11" t="s">
        <v>15</v>
      </c>
      <c r="C467" s="11" t="s">
        <v>513</v>
      </c>
      <c r="D467" s="11" t="s">
        <v>514</v>
      </c>
      <c r="E467" s="11" t="s">
        <v>515</v>
      </c>
      <c r="F467" s="11" t="s">
        <v>516</v>
      </c>
      <c r="G467" s="11" t="s">
        <v>20</v>
      </c>
      <c r="H467" s="18">
        <v>1</v>
      </c>
      <c r="I467" s="19">
        <v>13000</v>
      </c>
      <c r="J467" s="19">
        <f t="shared" si="99"/>
        <v>13000</v>
      </c>
      <c r="K467" s="11" t="s">
        <v>559</v>
      </c>
      <c r="L467" s="6" t="s">
        <v>583</v>
      </c>
      <c r="M467" s="18">
        <v>0</v>
      </c>
    </row>
    <row r="468" spans="1:13" ht="174.75" customHeight="1" x14ac:dyDescent="0.2">
      <c r="A468" s="18">
        <v>432</v>
      </c>
      <c r="B468" s="11" t="s">
        <v>15</v>
      </c>
      <c r="C468" s="11" t="s">
        <v>513</v>
      </c>
      <c r="D468" s="11" t="s">
        <v>514</v>
      </c>
      <c r="E468" s="6" t="s">
        <v>627</v>
      </c>
      <c r="F468" s="6" t="s">
        <v>628</v>
      </c>
      <c r="G468" s="11" t="s">
        <v>20</v>
      </c>
      <c r="H468" s="18">
        <v>1</v>
      </c>
      <c r="I468" s="19">
        <v>48900</v>
      </c>
      <c r="J468" s="19">
        <f t="shared" si="99"/>
        <v>48900</v>
      </c>
      <c r="K468" s="6" t="s">
        <v>629</v>
      </c>
      <c r="L468" s="6" t="s">
        <v>582</v>
      </c>
      <c r="M468" s="18">
        <v>0</v>
      </c>
    </row>
    <row r="469" spans="1:13" ht="74.25" customHeight="1" x14ac:dyDescent="0.2">
      <c r="A469" s="18">
        <v>433</v>
      </c>
      <c r="B469" s="11" t="s">
        <v>15</v>
      </c>
      <c r="C469" s="11" t="s">
        <v>517</v>
      </c>
      <c r="D469" s="6" t="s">
        <v>630</v>
      </c>
      <c r="E469" s="11" t="s">
        <v>518</v>
      </c>
      <c r="F469" s="11" t="s">
        <v>519</v>
      </c>
      <c r="G469" s="11" t="s">
        <v>20</v>
      </c>
      <c r="H469" s="18">
        <v>1</v>
      </c>
      <c r="I469" s="19">
        <v>322137</v>
      </c>
      <c r="J469" s="19">
        <f t="shared" si="99"/>
        <v>322137</v>
      </c>
      <c r="K469" s="6" t="s">
        <v>595</v>
      </c>
      <c r="L469" s="6" t="s">
        <v>581</v>
      </c>
      <c r="M469" s="18">
        <v>0</v>
      </c>
    </row>
    <row r="470" spans="1:13" ht="123.75" customHeight="1" x14ac:dyDescent="0.2">
      <c r="A470" s="18">
        <v>434</v>
      </c>
      <c r="B470" s="11" t="s">
        <v>15</v>
      </c>
      <c r="C470" s="6" t="s">
        <v>631</v>
      </c>
      <c r="D470" s="6" t="s">
        <v>632</v>
      </c>
      <c r="E470" s="6" t="s">
        <v>633</v>
      </c>
      <c r="F470" s="11" t="s">
        <v>520</v>
      </c>
      <c r="G470" s="11" t="s">
        <v>20</v>
      </c>
      <c r="H470" s="18">
        <v>1</v>
      </c>
      <c r="I470" s="19">
        <v>115970</v>
      </c>
      <c r="J470" s="19">
        <f t="shared" si="99"/>
        <v>115970</v>
      </c>
      <c r="K470" s="6" t="s">
        <v>629</v>
      </c>
      <c r="L470" s="6" t="s">
        <v>582</v>
      </c>
      <c r="M470" s="18">
        <v>0</v>
      </c>
    </row>
    <row r="471" spans="1:13" ht="100.5" customHeight="1" x14ac:dyDescent="0.2">
      <c r="A471" s="18">
        <v>435</v>
      </c>
      <c r="B471" s="11" t="s">
        <v>15</v>
      </c>
      <c r="C471" s="6" t="s">
        <v>631</v>
      </c>
      <c r="D471" s="6" t="s">
        <v>632</v>
      </c>
      <c r="E471" s="6" t="s">
        <v>634</v>
      </c>
      <c r="F471" s="11" t="s">
        <v>521</v>
      </c>
      <c r="G471" s="11" t="s">
        <v>20</v>
      </c>
      <c r="H471" s="18">
        <v>1</v>
      </c>
      <c r="I471" s="19">
        <v>79753</v>
      </c>
      <c r="J471" s="19">
        <f t="shared" si="99"/>
        <v>79753</v>
      </c>
      <c r="K471" s="6" t="s">
        <v>629</v>
      </c>
      <c r="L471" s="6" t="s">
        <v>582</v>
      </c>
      <c r="M471" s="18">
        <v>0</v>
      </c>
    </row>
    <row r="472" spans="1:13" ht="95.25" customHeight="1" x14ac:dyDescent="0.2">
      <c r="A472" s="18">
        <v>436</v>
      </c>
      <c r="B472" s="11" t="s">
        <v>15</v>
      </c>
      <c r="C472" s="6" t="s">
        <v>631</v>
      </c>
      <c r="D472" s="6" t="s">
        <v>632</v>
      </c>
      <c r="E472" s="6" t="s">
        <v>635</v>
      </c>
      <c r="F472" s="6" t="s">
        <v>636</v>
      </c>
      <c r="G472" s="11" t="s">
        <v>20</v>
      </c>
      <c r="H472" s="18">
        <v>1</v>
      </c>
      <c r="I472" s="19">
        <v>192110</v>
      </c>
      <c r="J472" s="19">
        <f t="shared" si="99"/>
        <v>192110</v>
      </c>
      <c r="K472" s="6" t="s">
        <v>629</v>
      </c>
      <c r="L472" s="6" t="s">
        <v>582</v>
      </c>
      <c r="M472" s="18">
        <v>0</v>
      </c>
    </row>
    <row r="473" spans="1:13" ht="63" customHeight="1" x14ac:dyDescent="0.2">
      <c r="A473" s="18">
        <v>437</v>
      </c>
      <c r="B473" s="11" t="s">
        <v>15</v>
      </c>
      <c r="C473" s="11" t="s">
        <v>76</v>
      </c>
      <c r="D473" s="11" t="s">
        <v>75</v>
      </c>
      <c r="E473" s="11" t="s">
        <v>78</v>
      </c>
      <c r="F473" s="11" t="s">
        <v>77</v>
      </c>
      <c r="G473" s="11" t="s">
        <v>20</v>
      </c>
      <c r="H473" s="18">
        <v>1</v>
      </c>
      <c r="I473" s="19">
        <v>27027</v>
      </c>
      <c r="J473" s="19">
        <f t="shared" si="99"/>
        <v>27027</v>
      </c>
      <c r="K473" s="11" t="s">
        <v>559</v>
      </c>
      <c r="L473" s="6" t="s">
        <v>582</v>
      </c>
      <c r="M473" s="18">
        <v>0</v>
      </c>
    </row>
    <row r="474" spans="1:13" ht="100.5" customHeight="1" x14ac:dyDescent="0.2">
      <c r="A474" s="18">
        <v>438</v>
      </c>
      <c r="B474" s="26" t="s">
        <v>15</v>
      </c>
      <c r="C474" s="26" t="s">
        <v>856</v>
      </c>
      <c r="D474" s="26" t="s">
        <v>855</v>
      </c>
      <c r="E474" s="26" t="s">
        <v>856</v>
      </c>
      <c r="F474" s="26" t="s">
        <v>855</v>
      </c>
      <c r="G474" s="26" t="s">
        <v>20</v>
      </c>
      <c r="H474" s="18">
        <v>1</v>
      </c>
      <c r="I474" s="19">
        <v>37600</v>
      </c>
      <c r="J474" s="19">
        <f t="shared" si="99"/>
        <v>37600</v>
      </c>
      <c r="K474" s="11" t="s">
        <v>862</v>
      </c>
      <c r="L474" s="6" t="s">
        <v>582</v>
      </c>
      <c r="M474" s="18">
        <v>0</v>
      </c>
    </row>
    <row r="475" spans="1:13" ht="66.75" customHeight="1" x14ac:dyDescent="0.2">
      <c r="A475" s="18">
        <v>439</v>
      </c>
      <c r="B475" s="26" t="s">
        <v>15</v>
      </c>
      <c r="C475" s="26" t="s">
        <v>1059</v>
      </c>
      <c r="D475" s="26" t="s">
        <v>863</v>
      </c>
      <c r="E475" s="26" t="s">
        <v>1059</v>
      </c>
      <c r="F475" s="26" t="s">
        <v>863</v>
      </c>
      <c r="G475" s="26" t="s">
        <v>20</v>
      </c>
      <c r="H475" s="18">
        <v>1</v>
      </c>
      <c r="I475" s="19">
        <v>50000</v>
      </c>
      <c r="J475" s="19">
        <f t="shared" si="99"/>
        <v>50000</v>
      </c>
      <c r="K475" s="11" t="s">
        <v>862</v>
      </c>
      <c r="L475" s="6" t="s">
        <v>582</v>
      </c>
      <c r="M475" s="18">
        <v>0</v>
      </c>
    </row>
    <row r="476" spans="1:13" ht="66.75" customHeight="1" x14ac:dyDescent="0.2">
      <c r="A476" s="18">
        <v>440</v>
      </c>
      <c r="B476" s="26" t="s">
        <v>15</v>
      </c>
      <c r="C476" s="26" t="s">
        <v>973</v>
      </c>
      <c r="D476" s="26" t="s">
        <v>972</v>
      </c>
      <c r="E476" s="26" t="s">
        <v>973</v>
      </c>
      <c r="F476" s="26" t="s">
        <v>972</v>
      </c>
      <c r="G476" s="26" t="s">
        <v>20</v>
      </c>
      <c r="H476" s="18">
        <v>1</v>
      </c>
      <c r="I476" s="19">
        <v>299500</v>
      </c>
      <c r="J476" s="19">
        <f t="shared" si="99"/>
        <v>299500</v>
      </c>
      <c r="K476" s="11" t="s">
        <v>862</v>
      </c>
      <c r="L476" s="6" t="s">
        <v>582</v>
      </c>
      <c r="M476" s="18">
        <v>0</v>
      </c>
    </row>
    <row r="477" spans="1:13" ht="69.75" customHeight="1" x14ac:dyDescent="0.2">
      <c r="A477" s="18">
        <v>441</v>
      </c>
      <c r="B477" s="26" t="s">
        <v>15</v>
      </c>
      <c r="C477" s="11" t="s">
        <v>706</v>
      </c>
      <c r="D477" s="11" t="s">
        <v>705</v>
      </c>
      <c r="E477" s="11" t="s">
        <v>706</v>
      </c>
      <c r="F477" s="11" t="s">
        <v>705</v>
      </c>
      <c r="G477" s="11" t="s">
        <v>20</v>
      </c>
      <c r="H477" s="18">
        <v>1</v>
      </c>
      <c r="I477" s="19">
        <v>60000</v>
      </c>
      <c r="J477" s="19">
        <f t="shared" ref="J477:J478" si="100">H477*I477</f>
        <v>60000</v>
      </c>
      <c r="K477" s="11" t="s">
        <v>708</v>
      </c>
      <c r="L477" s="6" t="s">
        <v>582</v>
      </c>
      <c r="M477" s="18">
        <v>0</v>
      </c>
    </row>
    <row r="478" spans="1:13" ht="69.75" customHeight="1" x14ac:dyDescent="0.2">
      <c r="A478" s="18">
        <v>442</v>
      </c>
      <c r="B478" s="26" t="s">
        <v>15</v>
      </c>
      <c r="C478" s="11" t="s">
        <v>1006</v>
      </c>
      <c r="D478" s="11" t="s">
        <v>1004</v>
      </c>
      <c r="E478" s="11" t="s">
        <v>1006</v>
      </c>
      <c r="F478" s="11" t="s">
        <v>1004</v>
      </c>
      <c r="G478" s="11" t="s">
        <v>20</v>
      </c>
      <c r="H478" s="18">
        <v>1</v>
      </c>
      <c r="I478" s="19">
        <v>10949</v>
      </c>
      <c r="J478" s="19">
        <f t="shared" si="100"/>
        <v>10949</v>
      </c>
      <c r="K478" s="11" t="s">
        <v>1012</v>
      </c>
      <c r="L478" s="6" t="s">
        <v>582</v>
      </c>
      <c r="M478" s="18">
        <v>0</v>
      </c>
    </row>
    <row r="479" spans="1:13" ht="69.75" customHeight="1" x14ac:dyDescent="0.2">
      <c r="A479" s="18">
        <v>443</v>
      </c>
      <c r="B479" s="26" t="s">
        <v>15</v>
      </c>
      <c r="C479" s="11" t="s">
        <v>1007</v>
      </c>
      <c r="D479" s="11" t="s">
        <v>1005</v>
      </c>
      <c r="E479" s="11" t="s">
        <v>1007</v>
      </c>
      <c r="F479" s="11" t="s">
        <v>1005</v>
      </c>
      <c r="G479" s="11" t="s">
        <v>20</v>
      </c>
      <c r="H479" s="18">
        <v>1</v>
      </c>
      <c r="I479" s="19">
        <v>34336</v>
      </c>
      <c r="J479" s="19">
        <f>H479*I479</f>
        <v>34336</v>
      </c>
      <c r="K479" s="11" t="s">
        <v>1003</v>
      </c>
      <c r="L479" s="6" t="s">
        <v>582</v>
      </c>
      <c r="M479" s="18">
        <v>0</v>
      </c>
    </row>
    <row r="480" spans="1:13" ht="69.75" customHeight="1" x14ac:dyDescent="0.2">
      <c r="A480" s="18">
        <v>444</v>
      </c>
      <c r="B480" s="26" t="s">
        <v>15</v>
      </c>
      <c r="C480" s="11" t="s">
        <v>1007</v>
      </c>
      <c r="D480" s="11" t="s">
        <v>1045</v>
      </c>
      <c r="E480" s="11" t="s">
        <v>1060</v>
      </c>
      <c r="F480" s="11" t="s">
        <v>1045</v>
      </c>
      <c r="G480" s="11" t="s">
        <v>20</v>
      </c>
      <c r="H480" s="18">
        <v>1</v>
      </c>
      <c r="I480" s="19">
        <v>30000</v>
      </c>
      <c r="J480" s="19">
        <f>H480*I480</f>
        <v>30000</v>
      </c>
      <c r="K480" s="11" t="s">
        <v>1062</v>
      </c>
      <c r="L480" s="6" t="s">
        <v>582</v>
      </c>
      <c r="M480" s="18">
        <v>0</v>
      </c>
    </row>
    <row r="481" spans="1:13" ht="14.1" customHeight="1" x14ac:dyDescent="0.2">
      <c r="A481" s="51" t="s">
        <v>522</v>
      </c>
      <c r="B481" s="52"/>
      <c r="C481" s="52"/>
      <c r="D481" s="52"/>
      <c r="E481" s="52"/>
      <c r="F481" s="52"/>
      <c r="G481" s="52"/>
      <c r="H481" s="52"/>
      <c r="I481" s="53"/>
      <c r="J481" s="7">
        <f>SUM(J454:J479)</f>
        <v>3890317</v>
      </c>
      <c r="K481" s="6"/>
      <c r="L481" s="6"/>
      <c r="M481" s="6"/>
    </row>
    <row r="482" spans="1:13" ht="14.1" customHeight="1" x14ac:dyDescent="0.2">
      <c r="A482" s="50" t="s">
        <v>523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</row>
    <row r="483" spans="1:13" ht="70.5" customHeight="1" x14ac:dyDescent="0.2">
      <c r="A483" s="18">
        <v>445</v>
      </c>
      <c r="B483" s="11" t="s">
        <v>15</v>
      </c>
      <c r="C483" s="6" t="s">
        <v>637</v>
      </c>
      <c r="D483" s="6" t="s">
        <v>638</v>
      </c>
      <c r="E483" s="11" t="s">
        <v>524</v>
      </c>
      <c r="F483" s="11" t="s">
        <v>525</v>
      </c>
      <c r="G483" s="11" t="s">
        <v>20</v>
      </c>
      <c r="H483" s="18">
        <v>1</v>
      </c>
      <c r="I483" s="19">
        <v>8500</v>
      </c>
      <c r="J483" s="19">
        <v>8500</v>
      </c>
      <c r="K483" s="6" t="s">
        <v>639</v>
      </c>
      <c r="L483" s="6" t="s">
        <v>582</v>
      </c>
      <c r="M483" s="18">
        <v>0</v>
      </c>
    </row>
    <row r="484" spans="1:13" ht="14.1" customHeight="1" x14ac:dyDescent="0.2">
      <c r="A484" s="51" t="s">
        <v>526</v>
      </c>
      <c r="B484" s="52"/>
      <c r="C484" s="52"/>
      <c r="D484" s="52"/>
      <c r="E484" s="52"/>
      <c r="F484" s="52"/>
      <c r="G484" s="52"/>
      <c r="H484" s="52"/>
      <c r="I484" s="53"/>
      <c r="J484" s="7">
        <v>8500</v>
      </c>
      <c r="K484" s="6"/>
      <c r="L484" s="6"/>
      <c r="M484" s="6"/>
    </row>
    <row r="485" spans="1:13" ht="25.35" customHeight="1" x14ac:dyDescent="0.2">
      <c r="A485" s="50" t="s">
        <v>1008</v>
      </c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</row>
    <row r="486" spans="1:13" ht="51.95" customHeight="1" x14ac:dyDescent="0.2">
      <c r="A486" s="18">
        <v>446</v>
      </c>
      <c r="B486" s="11" t="s">
        <v>74</v>
      </c>
      <c r="C486" s="11" t="s">
        <v>527</v>
      </c>
      <c r="D486" s="11" t="s">
        <v>528</v>
      </c>
      <c r="E486" s="11" t="s">
        <v>529</v>
      </c>
      <c r="F486" s="11" t="s">
        <v>530</v>
      </c>
      <c r="G486" s="11" t="s">
        <v>79</v>
      </c>
      <c r="H486" s="18">
        <v>1</v>
      </c>
      <c r="I486" s="19">
        <v>780000</v>
      </c>
      <c r="J486" s="19">
        <f>H486*I486</f>
        <v>780000</v>
      </c>
      <c r="K486" s="11" t="s">
        <v>245</v>
      </c>
      <c r="L486" s="6" t="s">
        <v>582</v>
      </c>
      <c r="M486" s="18">
        <v>0</v>
      </c>
    </row>
    <row r="487" spans="1:13" ht="51.95" customHeight="1" x14ac:dyDescent="0.2">
      <c r="A487" s="18">
        <v>447</v>
      </c>
      <c r="B487" s="11" t="s">
        <v>74</v>
      </c>
      <c r="C487" s="11" t="s">
        <v>531</v>
      </c>
      <c r="D487" s="11" t="s">
        <v>531</v>
      </c>
      <c r="E487" s="11" t="s">
        <v>532</v>
      </c>
      <c r="F487" s="11" t="s">
        <v>533</v>
      </c>
      <c r="G487" s="11" t="s">
        <v>79</v>
      </c>
      <c r="H487" s="18">
        <v>1</v>
      </c>
      <c r="I487" s="19">
        <v>218400</v>
      </c>
      <c r="J487" s="19">
        <f t="shared" ref="J487:J495" si="101">H487*I487</f>
        <v>218400</v>
      </c>
      <c r="K487" s="11" t="s">
        <v>245</v>
      </c>
      <c r="L487" s="6" t="s">
        <v>582</v>
      </c>
      <c r="M487" s="18">
        <v>0</v>
      </c>
    </row>
    <row r="488" spans="1:13" ht="51.95" customHeight="1" x14ac:dyDescent="0.2">
      <c r="A488" s="18">
        <v>448</v>
      </c>
      <c r="B488" s="11" t="s">
        <v>74</v>
      </c>
      <c r="C488" s="11" t="s">
        <v>534</v>
      </c>
      <c r="D488" s="11" t="s">
        <v>535</v>
      </c>
      <c r="E488" s="11" t="s">
        <v>536</v>
      </c>
      <c r="F488" s="11" t="s">
        <v>537</v>
      </c>
      <c r="G488" s="11" t="s">
        <v>79</v>
      </c>
      <c r="H488" s="18">
        <v>1</v>
      </c>
      <c r="I488" s="19">
        <v>2400000</v>
      </c>
      <c r="J488" s="19">
        <v>2400000</v>
      </c>
      <c r="K488" s="11" t="s">
        <v>245</v>
      </c>
      <c r="L488" s="6" t="s">
        <v>640</v>
      </c>
      <c r="M488" s="18">
        <v>0</v>
      </c>
    </row>
    <row r="489" spans="1:13" ht="51.95" customHeight="1" x14ac:dyDescent="0.2">
      <c r="A489" s="18">
        <v>449</v>
      </c>
      <c r="B489" s="11" t="s">
        <v>74</v>
      </c>
      <c r="C489" s="11" t="s">
        <v>538</v>
      </c>
      <c r="D489" s="11" t="s">
        <v>539</v>
      </c>
      <c r="E489" s="11" t="s">
        <v>540</v>
      </c>
      <c r="F489" s="11" t="s">
        <v>541</v>
      </c>
      <c r="G489" s="11" t="s">
        <v>79</v>
      </c>
      <c r="H489" s="18">
        <v>1</v>
      </c>
      <c r="I489" s="19">
        <v>3840000</v>
      </c>
      <c r="J489" s="19">
        <f t="shared" si="101"/>
        <v>3840000</v>
      </c>
      <c r="K489" s="11" t="s">
        <v>245</v>
      </c>
      <c r="L489" s="6" t="s">
        <v>582</v>
      </c>
      <c r="M489" s="18">
        <v>0</v>
      </c>
    </row>
    <row r="490" spans="1:13" ht="51.95" customHeight="1" x14ac:dyDescent="0.2">
      <c r="A490" s="18">
        <v>450</v>
      </c>
      <c r="B490" s="11" t="s">
        <v>74</v>
      </c>
      <c r="C490" s="11" t="s">
        <v>542</v>
      </c>
      <c r="D490" s="11" t="s">
        <v>543</v>
      </c>
      <c r="E490" s="11" t="s">
        <v>544</v>
      </c>
      <c r="F490" s="11" t="s">
        <v>545</v>
      </c>
      <c r="G490" s="11" t="s">
        <v>79</v>
      </c>
      <c r="H490" s="18">
        <v>1</v>
      </c>
      <c r="I490" s="19">
        <v>477000</v>
      </c>
      <c r="J490" s="19">
        <f t="shared" si="101"/>
        <v>477000</v>
      </c>
      <c r="K490" s="11" t="s">
        <v>245</v>
      </c>
      <c r="L490" s="6" t="s">
        <v>582</v>
      </c>
      <c r="M490" s="18">
        <v>0</v>
      </c>
    </row>
    <row r="491" spans="1:13" ht="51.95" customHeight="1" x14ac:dyDescent="0.2">
      <c r="A491" s="18">
        <v>451</v>
      </c>
      <c r="B491" s="11" t="s">
        <v>74</v>
      </c>
      <c r="C491" s="11" t="s">
        <v>546</v>
      </c>
      <c r="D491" s="11" t="s">
        <v>547</v>
      </c>
      <c r="E491" s="11" t="s">
        <v>548</v>
      </c>
      <c r="F491" s="11" t="s">
        <v>549</v>
      </c>
      <c r="G491" s="11" t="s">
        <v>79</v>
      </c>
      <c r="H491" s="18">
        <v>1</v>
      </c>
      <c r="I491" s="19">
        <v>450000</v>
      </c>
      <c r="J491" s="19">
        <f t="shared" si="101"/>
        <v>450000</v>
      </c>
      <c r="K491" s="11" t="s">
        <v>245</v>
      </c>
      <c r="L491" s="6" t="s">
        <v>582</v>
      </c>
      <c r="M491" s="18">
        <v>0</v>
      </c>
    </row>
    <row r="492" spans="1:13" ht="51.95" customHeight="1" x14ac:dyDescent="0.2">
      <c r="A492" s="18">
        <v>452</v>
      </c>
      <c r="B492" s="11" t="s">
        <v>74</v>
      </c>
      <c r="C492" s="11" t="s">
        <v>550</v>
      </c>
      <c r="D492" s="11" t="s">
        <v>551</v>
      </c>
      <c r="E492" s="11" t="s">
        <v>552</v>
      </c>
      <c r="F492" s="11" t="s">
        <v>553</v>
      </c>
      <c r="G492" s="11" t="s">
        <v>79</v>
      </c>
      <c r="H492" s="18">
        <v>1</v>
      </c>
      <c r="I492" s="19">
        <v>670000</v>
      </c>
      <c r="J492" s="19">
        <f t="shared" si="101"/>
        <v>670000</v>
      </c>
      <c r="K492" s="11" t="s">
        <v>245</v>
      </c>
      <c r="L492" s="6" t="s">
        <v>583</v>
      </c>
      <c r="M492" s="18">
        <v>0</v>
      </c>
    </row>
    <row r="493" spans="1:13" ht="51.95" customHeight="1" x14ac:dyDescent="0.2">
      <c r="A493" s="18">
        <v>453</v>
      </c>
      <c r="B493" s="11" t="s">
        <v>74</v>
      </c>
      <c r="C493" s="11" t="s">
        <v>554</v>
      </c>
      <c r="D493" s="11" t="s">
        <v>555</v>
      </c>
      <c r="E493" s="11" t="s">
        <v>556</v>
      </c>
      <c r="F493" s="11" t="s">
        <v>557</v>
      </c>
      <c r="G493" s="11" t="s">
        <v>79</v>
      </c>
      <c r="H493" s="18">
        <v>1</v>
      </c>
      <c r="I493" s="19">
        <v>173000</v>
      </c>
      <c r="J493" s="19">
        <f t="shared" si="101"/>
        <v>173000</v>
      </c>
      <c r="K493" s="11" t="s">
        <v>245</v>
      </c>
      <c r="L493" s="6" t="s">
        <v>582</v>
      </c>
      <c r="M493" s="18">
        <v>0</v>
      </c>
    </row>
    <row r="494" spans="1:13" ht="51.95" customHeight="1" x14ac:dyDescent="0.2">
      <c r="A494" s="18">
        <v>454</v>
      </c>
      <c r="B494" s="11" t="s">
        <v>74</v>
      </c>
      <c r="C494" s="11" t="s">
        <v>40</v>
      </c>
      <c r="D494" s="11" t="s">
        <v>39</v>
      </c>
      <c r="E494" s="11" t="s">
        <v>575</v>
      </c>
      <c r="F494" s="11" t="s">
        <v>574</v>
      </c>
      <c r="G494" s="11" t="s">
        <v>79</v>
      </c>
      <c r="H494" s="18">
        <v>1</v>
      </c>
      <c r="I494" s="19">
        <v>221600</v>
      </c>
      <c r="J494" s="19">
        <f t="shared" si="101"/>
        <v>221600</v>
      </c>
      <c r="K494" s="11" t="s">
        <v>170</v>
      </c>
      <c r="L494" s="6" t="s">
        <v>581</v>
      </c>
      <c r="M494" s="18">
        <v>0</v>
      </c>
    </row>
    <row r="495" spans="1:13" ht="51.95" customHeight="1" x14ac:dyDescent="0.2">
      <c r="A495" s="18">
        <v>455</v>
      </c>
      <c r="B495" s="11" t="s">
        <v>74</v>
      </c>
      <c r="C495" s="11" t="s">
        <v>42</v>
      </c>
      <c r="D495" s="11" t="s">
        <v>43</v>
      </c>
      <c r="E495" s="11" t="s">
        <v>41</v>
      </c>
      <c r="F495" s="11" t="s">
        <v>580</v>
      </c>
      <c r="G495" s="11" t="s">
        <v>79</v>
      </c>
      <c r="H495" s="18">
        <v>1</v>
      </c>
      <c r="I495" s="19">
        <v>320000</v>
      </c>
      <c r="J495" s="19">
        <f t="shared" si="101"/>
        <v>320000</v>
      </c>
      <c r="K495" s="11" t="s">
        <v>170</v>
      </c>
      <c r="L495" s="6" t="s">
        <v>581</v>
      </c>
      <c r="M495" s="18">
        <v>0</v>
      </c>
    </row>
    <row r="496" spans="1:13" ht="12" customHeight="1" x14ac:dyDescent="0.2">
      <c r="A496" s="51" t="s">
        <v>558</v>
      </c>
      <c r="B496" s="52"/>
      <c r="C496" s="52"/>
      <c r="D496" s="52"/>
      <c r="E496" s="52"/>
      <c r="F496" s="52"/>
      <c r="G496" s="52"/>
      <c r="H496" s="52"/>
      <c r="I496" s="53"/>
      <c r="J496" s="7">
        <f>SUM(J486:J495)</f>
        <v>9550000</v>
      </c>
      <c r="K496" s="6"/>
      <c r="L496" s="6"/>
      <c r="M496" s="6"/>
    </row>
    <row r="497" spans="1:13" ht="23.25" customHeight="1" x14ac:dyDescent="0.2">
      <c r="A497" s="50" t="s">
        <v>667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</row>
    <row r="498" spans="1:13" ht="110.25" customHeight="1" x14ac:dyDescent="0.2">
      <c r="A498" s="18">
        <v>456</v>
      </c>
      <c r="B498" s="11" t="s">
        <v>15</v>
      </c>
      <c r="C498" s="11" t="s">
        <v>573</v>
      </c>
      <c r="D498" s="11" t="s">
        <v>572</v>
      </c>
      <c r="E498" s="11" t="s">
        <v>571</v>
      </c>
      <c r="F498" s="11" t="s">
        <v>570</v>
      </c>
      <c r="G498" s="11" t="s">
        <v>20</v>
      </c>
      <c r="H498" s="18">
        <v>1</v>
      </c>
      <c r="I498" s="19">
        <v>750000</v>
      </c>
      <c r="J498" s="19">
        <f>H498*I498</f>
        <v>750000</v>
      </c>
      <c r="K498" s="11" t="s">
        <v>569</v>
      </c>
      <c r="L498" s="6" t="s">
        <v>582</v>
      </c>
      <c r="M498" s="18">
        <v>0</v>
      </c>
    </row>
    <row r="499" spans="1:13" ht="12" customHeight="1" x14ac:dyDescent="0.2">
      <c r="A499" s="51" t="s">
        <v>668</v>
      </c>
      <c r="B499" s="52"/>
      <c r="C499" s="52"/>
      <c r="D499" s="52"/>
      <c r="E499" s="52"/>
      <c r="F499" s="52"/>
      <c r="G499" s="52"/>
      <c r="H499" s="52"/>
      <c r="I499" s="53"/>
      <c r="J499" s="7">
        <f>SUM(J498)</f>
        <v>750000</v>
      </c>
      <c r="K499" s="6"/>
      <c r="L499" s="6"/>
      <c r="M499" s="6"/>
    </row>
  </sheetData>
  <mergeCells count="23">
    <mergeCell ref="A8:M8"/>
    <mergeCell ref="A16:M16"/>
    <mergeCell ref="A11:M11"/>
    <mergeCell ref="A12:M12"/>
    <mergeCell ref="A453:M453"/>
    <mergeCell ref="A149:M149"/>
    <mergeCell ref="A443:M443"/>
    <mergeCell ref="A447:M447"/>
    <mergeCell ref="A21:M21"/>
    <mergeCell ref="A137:M137"/>
    <mergeCell ref="A20:I20"/>
    <mergeCell ref="A148:I148"/>
    <mergeCell ref="A446:I446"/>
    <mergeCell ref="A442:I442"/>
    <mergeCell ref="A452:I452"/>
    <mergeCell ref="A497:M497"/>
    <mergeCell ref="A496:I496"/>
    <mergeCell ref="A499:I499"/>
    <mergeCell ref="A136:I136"/>
    <mergeCell ref="A485:M485"/>
    <mergeCell ref="A482:M482"/>
    <mergeCell ref="A481:I481"/>
    <mergeCell ref="A484:I484"/>
  </mergeCells>
  <phoneticPr fontId="9" type="noConversion"/>
  <pageMargins left="0.19685039370078741" right="0.19685039370078741" top="0.98425196850393704" bottom="0.39370078740157483" header="0.31496062992125984" footer="0.19685039370078741"/>
  <pageSetup paperSize="9" orientation="landscape" r:id="rId1"/>
  <headerFooter>
    <oddHeader xml:space="preserve">&amp;C&amp;"Times New Roman,полужирный"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2</vt:lpstr>
      <vt:lpstr>'Table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КГУ "ЦПД Жумабаева"</dc:creator>
  <cp:lastModifiedBy>Пользователь</cp:lastModifiedBy>
  <cp:lastPrinted>2023-09-26T14:36:50Z</cp:lastPrinted>
  <dcterms:created xsi:type="dcterms:W3CDTF">2023-05-22T06:06:39Z</dcterms:created>
  <dcterms:modified xsi:type="dcterms:W3CDTF">2023-10-10T09:05:50Z</dcterms:modified>
</cp:coreProperties>
</file>